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540" windowWidth="9720" windowHeight="6900" activeTab="1"/>
  </bookViews>
  <sheets>
    <sheet name="ЛИЧНО" sheetId="16" r:id="rId1"/>
    <sheet name="пулевая итог команды" sheetId="18" r:id="rId2"/>
    <sheet name="личное первенство" sheetId="19" r:id="rId3"/>
    <sheet name="Лист1" sheetId="20" r:id="rId4"/>
  </sheets>
  <definedNames>
    <definedName name="_xlnm._FilterDatabase" localSheetId="1" hidden="1">'пулевая итог команды'!$E$1:$E$52</definedName>
    <definedName name="_xlnm.Print_Titles" localSheetId="0">ЛИЧНО!$4:$4</definedName>
    <definedName name="_xlnm.Print_Titles" localSheetId="2">'личное первенство'!$6:$7</definedName>
    <definedName name="_xlnm.Print_Titles" localSheetId="1">'пулевая итог команды'!$7:$7</definedName>
    <definedName name="_xlnm.Print_Area" localSheetId="0">ЛИЧНО!$A$1:$P$348</definedName>
    <definedName name="_xlnm.Print_Area" localSheetId="2">'личное первенство'!$A$1:$J$311</definedName>
    <definedName name="_xlnm.Print_Area" localSheetId="1">'пулевая итог команды'!$A$1:$F$47</definedName>
  </definedNames>
  <calcPr calcId="145621"/>
</workbook>
</file>

<file path=xl/calcChain.xml><?xml version="1.0" encoding="utf-8"?>
<calcChain xmlns="http://schemas.openxmlformats.org/spreadsheetml/2006/main">
  <c r="S342" i="16" l="1"/>
  <c r="S333" i="16"/>
  <c r="S324" i="16"/>
  <c r="S315" i="16"/>
  <c r="S306" i="16"/>
  <c r="S297" i="16"/>
  <c r="S279" i="16"/>
  <c r="S252" i="16"/>
  <c r="S243" i="16"/>
  <c r="S234" i="16"/>
  <c r="S216" i="16"/>
  <c r="G213" i="16"/>
  <c r="S207" i="16"/>
  <c r="S198" i="16"/>
  <c r="S189" i="16"/>
  <c r="S180" i="16"/>
  <c r="S171" i="16"/>
  <c r="S162" i="16"/>
  <c r="S153" i="16"/>
  <c r="S144" i="16"/>
  <c r="S135" i="16"/>
  <c r="S126" i="16"/>
  <c r="S117" i="16"/>
  <c r="S108" i="16"/>
  <c r="S99" i="16"/>
  <c r="S90" i="16"/>
  <c r="S81" i="16"/>
  <c r="S72" i="16"/>
  <c r="S63" i="16"/>
  <c r="S54" i="16"/>
  <c r="S45" i="16"/>
  <c r="S36" i="16"/>
  <c r="S27" i="16"/>
  <c r="S18" i="16"/>
  <c r="S9" i="16"/>
  <c r="E42" i="18" l="1"/>
  <c r="I185" i="19"/>
  <c r="I181" i="19"/>
  <c r="I177" i="19"/>
  <c r="I176" i="19"/>
  <c r="I175" i="19"/>
  <c r="E45" i="18" l="1"/>
  <c r="E44" i="18"/>
  <c r="E43" i="18"/>
  <c r="E23" i="18"/>
  <c r="G339" i="16"/>
  <c r="E29" i="18" s="1"/>
  <c r="G330" i="16"/>
  <c r="E16" i="18" s="1"/>
  <c r="G321" i="16"/>
  <c r="E32" i="18" s="1"/>
  <c r="G312" i="16"/>
  <c r="E12" i="18" s="1"/>
  <c r="G303" i="16"/>
  <c r="E34" i="18" s="1"/>
  <c r="G294" i="16"/>
  <c r="E28" i="18" s="1"/>
  <c r="G276" i="16"/>
  <c r="E25" i="18" s="1"/>
  <c r="G249" i="16"/>
  <c r="E37" i="18" s="1"/>
  <c r="G240" i="16"/>
  <c r="E30" i="18" s="1"/>
  <c r="G231" i="16"/>
  <c r="E9" i="18" s="1"/>
  <c r="G204" i="16"/>
  <c r="E33" i="18" s="1"/>
  <c r="G195" i="16"/>
  <c r="E40" i="18" s="1"/>
  <c r="G186" i="16"/>
  <c r="E21" i="18" s="1"/>
  <c r="G177" i="16"/>
  <c r="E39" i="18" s="1"/>
  <c r="G168" i="16"/>
  <c r="E17" i="18" s="1"/>
  <c r="G159" i="16"/>
  <c r="E24" i="18" s="1"/>
  <c r="G150" i="16"/>
  <c r="E38" i="18" s="1"/>
  <c r="G141" i="16"/>
  <c r="E27" i="18" s="1"/>
  <c r="G132" i="16"/>
  <c r="E22" i="18" s="1"/>
  <c r="G123" i="16"/>
  <c r="E26" i="18" s="1"/>
  <c r="G114" i="16"/>
  <c r="E8" i="18" s="1"/>
  <c r="G105" i="16"/>
  <c r="E10" i="18" s="1"/>
  <c r="G96" i="16"/>
  <c r="E11" i="18" s="1"/>
  <c r="G87" i="16"/>
  <c r="E13" i="18" s="1"/>
  <c r="G78" i="16"/>
  <c r="E31" i="18" s="1"/>
  <c r="G69" i="16"/>
  <c r="E19" i="18" s="1"/>
  <c r="G60" i="16"/>
  <c r="E18" i="18" s="1"/>
  <c r="G51" i="16"/>
  <c r="E41" i="18" s="1"/>
  <c r="G42" i="16"/>
  <c r="E14" i="18" s="1"/>
  <c r="G33" i="16"/>
  <c r="E36" i="18" s="1"/>
  <c r="G24" i="16"/>
  <c r="E20" i="18" s="1"/>
  <c r="G15" i="16"/>
  <c r="E35" i="18" s="1"/>
  <c r="G6" i="16"/>
  <c r="E15" i="18" s="1"/>
  <c r="I203" i="19" l="1"/>
  <c r="I102" i="19"/>
  <c r="I37" i="19"/>
  <c r="I86" i="19"/>
  <c r="I234" i="19"/>
  <c r="I49" i="19"/>
  <c r="I39" i="19"/>
  <c r="I120" i="19"/>
  <c r="I235" i="19"/>
  <c r="I204" i="19"/>
  <c r="I205" i="19"/>
  <c r="I236" i="19"/>
  <c r="I206" i="19"/>
  <c r="I195" i="19"/>
  <c r="I237" i="19"/>
  <c r="I36" i="19"/>
  <c r="I142" i="19"/>
  <c r="I108" i="19"/>
  <c r="I50" i="19"/>
  <c r="I143" i="19"/>
  <c r="I121" i="19"/>
  <c r="I132" i="19"/>
  <c r="I190" i="19"/>
  <c r="I211" i="19"/>
  <c r="I128" i="19"/>
  <c r="I212" i="19"/>
  <c r="I238" i="19"/>
  <c r="I213" i="19"/>
  <c r="I196" i="19"/>
  <c r="I239" i="19"/>
  <c r="I200" i="19"/>
  <c r="I74" i="19"/>
  <c r="I129" i="19"/>
  <c r="I46" i="19"/>
  <c r="I89" i="19"/>
  <c r="I99" i="19"/>
  <c r="I122" i="19"/>
  <c r="I26" i="19"/>
  <c r="I43" i="19"/>
  <c r="I240" i="19"/>
  <c r="I227" i="19"/>
  <c r="I241" i="19"/>
  <c r="I242" i="19"/>
  <c r="I243" i="19"/>
  <c r="I244" i="19"/>
  <c r="I245" i="19"/>
  <c r="I172" i="19"/>
  <c r="I52" i="19"/>
  <c r="I210" i="19"/>
  <c r="I54" i="19"/>
  <c r="I47" i="19"/>
  <c r="I60" i="19"/>
  <c r="I101" i="19"/>
  <c r="I159" i="19"/>
  <c r="I199" i="19"/>
  <c r="I59" i="19"/>
  <c r="I133" i="19"/>
  <c r="I92" i="19"/>
  <c r="I154" i="19"/>
  <c r="I126" i="19"/>
  <c r="I100" i="19"/>
  <c r="I67" i="19"/>
  <c r="I76" i="19"/>
  <c r="I246" i="19"/>
  <c r="I224" i="19"/>
  <c r="I156" i="19"/>
  <c r="I112" i="19"/>
  <c r="I197" i="19"/>
  <c r="I228" i="19"/>
  <c r="I109" i="19"/>
  <c r="I33" i="19"/>
  <c r="I140" i="19"/>
  <c r="I114" i="19"/>
  <c r="I15" i="19"/>
  <c r="I73" i="19"/>
  <c r="I179" i="19"/>
  <c r="I82" i="19"/>
  <c r="I55" i="19"/>
  <c r="I88" i="19"/>
  <c r="I180" i="19"/>
  <c r="I97" i="19"/>
  <c r="I19" i="19"/>
  <c r="I28" i="19"/>
  <c r="I118" i="19"/>
  <c r="I35" i="19"/>
  <c r="I42" i="19"/>
  <c r="I8" i="19"/>
  <c r="I21" i="19"/>
  <c r="I34" i="19"/>
  <c r="I23" i="19"/>
  <c r="I207" i="19"/>
  <c r="I141" i="19"/>
  <c r="I38" i="19"/>
  <c r="I84" i="19"/>
  <c r="I11" i="19"/>
  <c r="I14" i="19"/>
  <c r="I32" i="19"/>
  <c r="I9" i="19"/>
  <c r="I40" i="19"/>
  <c r="I10" i="19"/>
  <c r="I27" i="19"/>
  <c r="I12" i="19"/>
  <c r="I164" i="19"/>
  <c r="I104" i="19"/>
  <c r="I105" i="19"/>
  <c r="I184" i="19"/>
  <c r="I158" i="19"/>
  <c r="I69" i="19"/>
  <c r="I214" i="19"/>
  <c r="I116" i="19"/>
  <c r="I65" i="19"/>
  <c r="I183" i="19"/>
  <c r="I91" i="19"/>
  <c r="I153" i="19"/>
  <c r="I247" i="19"/>
  <c r="I221" i="19"/>
  <c r="I31" i="19"/>
  <c r="I72" i="19"/>
  <c r="I77" i="19"/>
  <c r="I29" i="19"/>
  <c r="I198" i="19"/>
  <c r="I81" i="19"/>
  <c r="I229" i="19"/>
  <c r="I125" i="19"/>
  <c r="I248" i="19"/>
  <c r="I249" i="19"/>
  <c r="I250" i="19"/>
  <c r="I144" i="19"/>
  <c r="I251" i="19"/>
  <c r="I252" i="19"/>
  <c r="I161" i="19"/>
  <c r="I253" i="19"/>
  <c r="I254" i="19"/>
  <c r="I222" i="19"/>
  <c r="I171" i="19"/>
  <c r="I155" i="19"/>
  <c r="I163" i="19"/>
  <c r="I149" i="19"/>
  <c r="I131" i="19"/>
  <c r="I94" i="19"/>
  <c r="I167" i="19"/>
  <c r="I22" i="19"/>
  <c r="I75" i="19"/>
  <c r="I53" i="19"/>
  <c r="I96" i="19"/>
  <c r="I123" i="19"/>
  <c r="I134" i="19"/>
  <c r="I148" i="19"/>
  <c r="I78" i="19"/>
  <c r="I48" i="19"/>
  <c r="I255" i="19"/>
  <c r="I256" i="19"/>
  <c r="I201" i="19"/>
  <c r="I119" i="19"/>
  <c r="I257" i="19"/>
  <c r="I258" i="19"/>
  <c r="I230" i="19"/>
  <c r="I259" i="19"/>
  <c r="I87" i="19"/>
  <c r="I80" i="19"/>
  <c r="I145" i="19"/>
  <c r="I186" i="19"/>
  <c r="I182" i="19"/>
  <c r="I90" i="19"/>
  <c r="I58" i="19"/>
  <c r="I85" i="19"/>
  <c r="I223" i="19"/>
  <c r="I260" i="19"/>
  <c r="I261" i="19"/>
  <c r="I169" i="19"/>
  <c r="I187" i="19"/>
  <c r="I262" i="19"/>
  <c r="I263" i="19"/>
  <c r="I264" i="19"/>
  <c r="I63" i="19"/>
  <c r="I265" i="19"/>
  <c r="I266" i="19"/>
  <c r="I168" i="19"/>
  <c r="I202" i="19"/>
  <c r="I267" i="19"/>
  <c r="I136" i="19"/>
  <c r="I231" i="19"/>
  <c r="I25" i="19"/>
  <c r="I113" i="19"/>
  <c r="I51" i="19"/>
  <c r="I174" i="19"/>
  <c r="I98" i="19"/>
  <c r="I219" i="19"/>
  <c r="I56" i="19"/>
  <c r="I18" i="19"/>
  <c r="I107" i="19"/>
  <c r="I61" i="19"/>
  <c r="I13" i="19"/>
  <c r="I70" i="19"/>
  <c r="I45" i="19"/>
  <c r="I16" i="19"/>
  <c r="I146" i="19"/>
  <c r="I137" i="19"/>
  <c r="I220" i="19"/>
  <c r="I150" i="19"/>
  <c r="I188" i="19"/>
  <c r="I93" i="19"/>
  <c r="I268" i="19"/>
  <c r="I208" i="19"/>
  <c r="I178" i="19"/>
  <c r="I269" i="19"/>
  <c r="I138" i="19"/>
  <c r="I191" i="19"/>
  <c r="I225" i="19"/>
  <c r="I270" i="19"/>
  <c r="I226" i="19"/>
  <c r="I68" i="19"/>
  <c r="I95" i="19"/>
  <c r="I83" i="19"/>
  <c r="I130" i="19"/>
  <c r="I127" i="19"/>
  <c r="I209" i="19"/>
  <c r="I192" i="19"/>
  <c r="I151" i="19"/>
  <c r="I215" i="19"/>
  <c r="I135" i="19"/>
  <c r="I170" i="19"/>
  <c r="I160" i="19"/>
  <c r="I111" i="19"/>
  <c r="I110" i="19"/>
  <c r="I79" i="19"/>
  <c r="I271" i="19"/>
  <c r="I193" i="19"/>
  <c r="I157" i="19"/>
  <c r="I272" i="19"/>
  <c r="I216" i="19"/>
  <c r="I124" i="19"/>
  <c r="I17" i="19"/>
  <c r="I20" i="19"/>
  <c r="I106" i="19"/>
  <c r="I173" i="19"/>
  <c r="I71" i="19"/>
  <c r="I115" i="19"/>
  <c r="I66" i="19"/>
  <c r="I273" i="19"/>
  <c r="I274" i="19"/>
  <c r="I57" i="19"/>
  <c r="I218" i="19"/>
  <c r="I165" i="19"/>
  <c r="I139" i="19"/>
  <c r="I194" i="19"/>
  <c r="I275" i="19"/>
  <c r="I30" i="19"/>
  <c r="I62" i="19"/>
  <c r="I41" i="19"/>
  <c r="I166" i="19"/>
  <c r="I152" i="19"/>
  <c r="I117" i="19"/>
  <c r="I217" i="19"/>
  <c r="I24" i="19"/>
  <c r="I162" i="19"/>
  <c r="I147" i="19"/>
  <c r="I189" i="19"/>
  <c r="I103" i="19"/>
  <c r="I276" i="19"/>
  <c r="I64" i="19"/>
  <c r="I232" i="19"/>
  <c r="I233" i="19"/>
  <c r="I44" i="19"/>
</calcChain>
</file>

<file path=xl/sharedStrings.xml><?xml version="1.0" encoding="utf-8"?>
<sst xmlns="http://schemas.openxmlformats.org/spreadsheetml/2006/main" count="1106" uniqueCount="471">
  <si>
    <t xml:space="preserve">№ </t>
  </si>
  <si>
    <t>Спартакиада молодежи допризывного возраста Красноярского края</t>
  </si>
  <si>
    <t>г.Красноярск</t>
  </si>
  <si>
    <t>Ф.И. участника</t>
  </si>
  <si>
    <t>№ п/п</t>
  </si>
  <si>
    <t>ПРЫЖОК В ДЛИНУ С МЕСТА</t>
  </si>
  <si>
    <t xml:space="preserve">Главный судья </t>
  </si>
  <si>
    <t xml:space="preserve">Главный секретарь </t>
  </si>
  <si>
    <t>личное первенство</t>
  </si>
  <si>
    <t>Команда</t>
  </si>
  <si>
    <t>МИНИСТЕРСТВО СПОРТА КРАСНОЯРСКОГО КРАЯ</t>
  </si>
  <si>
    <t>Муниципальное образвание</t>
  </si>
  <si>
    <t>Место</t>
  </si>
  <si>
    <t>Результат</t>
  </si>
  <si>
    <t>Командные очки</t>
  </si>
  <si>
    <t xml:space="preserve">Спартакиада молодежи допризывного возраста Красноярского края </t>
  </si>
  <si>
    <t>Номер команды</t>
  </si>
  <si>
    <t>1.</t>
  </si>
  <si>
    <t>2.</t>
  </si>
  <si>
    <t>3.</t>
  </si>
  <si>
    <t>4.</t>
  </si>
  <si>
    <t>5.</t>
  </si>
  <si>
    <t>6.</t>
  </si>
  <si>
    <t>7.</t>
  </si>
  <si>
    <t xml:space="preserve"> мая 2022 г.</t>
  </si>
  <si>
    <t xml:space="preserve">Спартакиада молодежи допризывного возраста Красноярского края 2022 </t>
  </si>
  <si>
    <t>Анашкин Сергей</t>
  </si>
  <si>
    <t>Кочетков Ярослав</t>
  </si>
  <si>
    <t>Львов Артемий</t>
  </si>
  <si>
    <t>Поливанов Илья</t>
  </si>
  <si>
    <t>Поливанов Роман</t>
  </si>
  <si>
    <t>Полухин Данил</t>
  </si>
  <si>
    <t>Селяков Сергей</t>
  </si>
  <si>
    <t>Степанов Семён</t>
  </si>
  <si>
    <t>КИРОВСКИЙ РАЙОН</t>
  </si>
  <si>
    <t>ОКТЯБРЬСКИЙ РАЙОН</t>
  </si>
  <si>
    <t>Зайцев Владимир</t>
  </si>
  <si>
    <t>Иванов Владислав</t>
  </si>
  <si>
    <t>Таскин Михаил</t>
  </si>
  <si>
    <t>Шиверский Илья</t>
  </si>
  <si>
    <t>Сизых Василий</t>
  </si>
  <si>
    <t>Матвеев Данила</t>
  </si>
  <si>
    <t>Чуркин Александр</t>
  </si>
  <si>
    <t>СВЕРДЛОВСКИЙ РАЙОН</t>
  </si>
  <si>
    <t>Левков Кирилл</t>
  </si>
  <si>
    <t>Климошенко Михаил</t>
  </si>
  <si>
    <t>Артеев Роман</t>
  </si>
  <si>
    <t>Ковалев Никита</t>
  </si>
  <si>
    <t>Ковалев Сергей</t>
  </si>
  <si>
    <t>Плужников Владислав</t>
  </si>
  <si>
    <t>Синдецкий Александр</t>
  </si>
  <si>
    <t>СОВЕТСКИЙ РАЙОН</t>
  </si>
  <si>
    <t>Клыков Владислав</t>
  </si>
  <si>
    <t>Поздняков Николай</t>
  </si>
  <si>
    <t>Дмитриев Владислав</t>
  </si>
  <si>
    <t>Смольников Александр</t>
  </si>
  <si>
    <t>Трусов Данил</t>
  </si>
  <si>
    <t>Степанов Андрей</t>
  </si>
  <si>
    <t>Сташевский Тимофей</t>
  </si>
  <si>
    <t>Сухацкий Евгений</t>
  </si>
  <si>
    <t>Филатов Александр</t>
  </si>
  <si>
    <t>ЦЕНТРАЛЬНЫЙ РАЙОН</t>
  </si>
  <si>
    <t>Барашкин Даниил</t>
  </si>
  <si>
    <t>Дуданец Алексей</t>
  </si>
  <si>
    <t>Бритов Егор</t>
  </si>
  <si>
    <t>Федоров Максим</t>
  </si>
  <si>
    <t>Луговкин Егор</t>
  </si>
  <si>
    <t>Бабинцев Глеб</t>
  </si>
  <si>
    <t>Николаев Роман</t>
  </si>
  <si>
    <t>Полянский Никита</t>
  </si>
  <si>
    <t>Малеев Константин</t>
  </si>
  <si>
    <t>Ревякин Константин</t>
  </si>
  <si>
    <t>Каменев Алексей</t>
  </si>
  <si>
    <t>Лиханов Павел</t>
  </si>
  <si>
    <t>Санков Игорь</t>
  </si>
  <si>
    <t>Сухих Роман</t>
  </si>
  <si>
    <t>г.БОГОТОЛ</t>
  </si>
  <si>
    <t>г.БОРОДИНО</t>
  </si>
  <si>
    <t>г.АЧИНСК</t>
  </si>
  <si>
    <t>Богомазов Илья</t>
  </si>
  <si>
    <t>Вититлов Илья</t>
  </si>
  <si>
    <t>Гиричев Матвей</t>
  </si>
  <si>
    <t>Давидюк Александр</t>
  </si>
  <si>
    <t>Журов Максим</t>
  </si>
  <si>
    <t>Ильиных Антон</t>
  </si>
  <si>
    <t>Какаулин Никита</t>
  </si>
  <si>
    <t>Ховрин Александр</t>
  </si>
  <si>
    <t>г. ДИВНОГОРСК</t>
  </si>
  <si>
    <t>Могильный Игорь</t>
  </si>
  <si>
    <t>Полонский Вячеслав</t>
  </si>
  <si>
    <t>Волощук Денис</t>
  </si>
  <si>
    <t>Никитин Юрий</t>
  </si>
  <si>
    <t>Бычков Сергей</t>
  </si>
  <si>
    <t>Тороков Роман</t>
  </si>
  <si>
    <t>г.ЕНИСЕЙСК</t>
  </si>
  <si>
    <t>Пакулев Семён</t>
  </si>
  <si>
    <t>Васильев Владислав</t>
  </si>
  <si>
    <t>Труханов Савелий</t>
  </si>
  <si>
    <t>Килин Александр</t>
  </si>
  <si>
    <t>Абрахимов Тимур</t>
  </si>
  <si>
    <t>Максимов Антон</t>
  </si>
  <si>
    <t>г.КАНСК</t>
  </si>
  <si>
    <t>Биктяшев Дамир</t>
  </si>
  <si>
    <t>Бибков Роман</t>
  </si>
  <si>
    <t>Сарницкий Владислав</t>
  </si>
  <si>
    <t xml:space="preserve">Харитонов Дмитрий </t>
  </si>
  <si>
    <t>Белопотапов Александр</t>
  </si>
  <si>
    <t>Тороп Сергей</t>
  </si>
  <si>
    <t>Семендяев Константин</t>
  </si>
  <si>
    <t>г.ЛЕСОСИБИРСК</t>
  </si>
  <si>
    <t>Нальгиев Мейрби</t>
  </si>
  <si>
    <t>Беляшов Артур</t>
  </si>
  <si>
    <t>Андриенко Владимир</t>
  </si>
  <si>
    <t>Васильев Геннадий</t>
  </si>
  <si>
    <t>Гайвенис Данила</t>
  </si>
  <si>
    <t>Молчанов Семен</t>
  </si>
  <si>
    <t>Новиков Максим</t>
  </si>
  <si>
    <t>Ганеев Кирилл</t>
  </si>
  <si>
    <t>г. СОСНОВОБОРСК</t>
  </si>
  <si>
    <t>Антонов Артем</t>
  </si>
  <si>
    <t>Здоров Егор</t>
  </si>
  <si>
    <t>Григорьев Матвей</t>
  </si>
  <si>
    <t>Шитковский Юрий</t>
  </si>
  <si>
    <t>Никитенко Андрей</t>
  </si>
  <si>
    <t>Самарайский Степан</t>
  </si>
  <si>
    <t>Губко Илья</t>
  </si>
  <si>
    <t>Грязных Александр</t>
  </si>
  <si>
    <t>ЗАТО г.ЖЕЛЕЗНОГОРСК</t>
  </si>
  <si>
    <t>Ничиков Тимофей</t>
  </si>
  <si>
    <t>Пикалев Александр</t>
  </si>
  <si>
    <t>Селиванов Егор</t>
  </si>
  <si>
    <t>Сумарев Александр</t>
  </si>
  <si>
    <t>Фоменко Иван</t>
  </si>
  <si>
    <t>Фролов Владислав</t>
  </si>
  <si>
    <t>ЗАТО п. СОЛНЕЧНЫЙ</t>
  </si>
  <si>
    <t>Карпов Владимир</t>
  </si>
  <si>
    <t>Каширских Егор</t>
  </si>
  <si>
    <t>Мацкевич Андрей</t>
  </si>
  <si>
    <t>Пукас Данатас</t>
  </si>
  <si>
    <t>Роднов Константин</t>
  </si>
  <si>
    <t>Рябцев Захар</t>
  </si>
  <si>
    <t>Сорокин Николай</t>
  </si>
  <si>
    <t>г.НАЗАРОВО</t>
  </si>
  <si>
    <t>Харитонов Данила</t>
  </si>
  <si>
    <t>Пшеничный Давид</t>
  </si>
  <si>
    <t>Кузнецов Семен</t>
  </si>
  <si>
    <t>Васютин Дмитрий</t>
  </si>
  <si>
    <t>Греб Кирилл</t>
  </si>
  <si>
    <t>г.МИНУСИНСК</t>
  </si>
  <si>
    <t>Кравченко Иван</t>
  </si>
  <si>
    <t>Грузин Вадим</t>
  </si>
  <si>
    <t>Супрун Владислав</t>
  </si>
  <si>
    <t>Арустамов Дмитрий</t>
  </si>
  <si>
    <t>Решке Роман</t>
  </si>
  <si>
    <t>Прокопенко Владимир</t>
  </si>
  <si>
    <t>Писарев Дмитрий</t>
  </si>
  <si>
    <t>Лысенко Юрий</t>
  </si>
  <si>
    <t>г.ШАРЫПОВО</t>
  </si>
  <si>
    <t>Барских Матвей</t>
  </si>
  <si>
    <t>Войцеховский Максим</t>
  </si>
  <si>
    <t>Иванов Даниил</t>
  </si>
  <si>
    <t>Мишура Никита</t>
  </si>
  <si>
    <t>Шевченко Александр</t>
  </si>
  <si>
    <t>АБАНСКИЙ РАЙОН</t>
  </si>
  <si>
    <t>Сатеев Никита</t>
  </si>
  <si>
    <t>Казаков Владимир</t>
  </si>
  <si>
    <t>Шарковский Алексей</t>
  </si>
  <si>
    <t>Грузных Владислав</t>
  </si>
  <si>
    <t>АЧИНСКИЙ РАЙОН</t>
  </si>
  <si>
    <t>Вайнер Вячеслав</t>
  </si>
  <si>
    <t>Журавлев Тимур</t>
  </si>
  <si>
    <t>Шкляев Владислав</t>
  </si>
  <si>
    <t>Саросек Семен</t>
  </si>
  <si>
    <t>Дубовицкий Владимир</t>
  </si>
  <si>
    <t>Иващенко Данила</t>
  </si>
  <si>
    <t>Ласман Константин</t>
  </si>
  <si>
    <t>БАЛАХТИНСКИЙ РАЙОН</t>
  </si>
  <si>
    <t>Князев Андрей</t>
  </si>
  <si>
    <t xml:space="preserve">Редозубов Евгений </t>
  </si>
  <si>
    <t>Раицкий Никита</t>
  </si>
  <si>
    <t>Аверьянов Руслан</t>
  </si>
  <si>
    <t>Фейлер Андрей</t>
  </si>
  <si>
    <t>БОЛЬШЕМУРТИНСКИЙ РАЙОН</t>
  </si>
  <si>
    <t>Карасев Ярослав</t>
  </si>
  <si>
    <t>Вешняков Кирилл</t>
  </si>
  <si>
    <t>Боченков Павел</t>
  </si>
  <si>
    <t>Мордовин Дмитрий</t>
  </si>
  <si>
    <t>Нафиков Виктор</t>
  </si>
  <si>
    <t>Узенгер Сергей</t>
  </si>
  <si>
    <t>Шишулин Евгений</t>
  </si>
  <si>
    <t>БОЛЬШЕУЛУЙСКИЙ РАЙОН</t>
  </si>
  <si>
    <t>Агафонов Даниил</t>
  </si>
  <si>
    <t>Абдулвалеев Радмир</t>
  </si>
  <si>
    <t>Волосенок Иван</t>
  </si>
  <si>
    <t>Иванов Вячеслав</t>
  </si>
  <si>
    <t>Кривенченко Сергей</t>
  </si>
  <si>
    <t>Ковтун Дмитрий</t>
  </si>
  <si>
    <t>Трошкин Даниил</t>
  </si>
  <si>
    <t>Юдин Максим</t>
  </si>
  <si>
    <t>ЕНИСЕЙСКИЙ РАЙОН</t>
  </si>
  <si>
    <t>Конджорян Арсен</t>
  </si>
  <si>
    <t>Дорогов Кирилл</t>
  </si>
  <si>
    <t>Евтушенко Константин</t>
  </si>
  <si>
    <t>Сухалитка Сергей</t>
  </si>
  <si>
    <t>Евшов Владислав</t>
  </si>
  <si>
    <t>Клепец Алексей</t>
  </si>
  <si>
    <t>Толстобов Максим</t>
  </si>
  <si>
    <t>Радченко Никита</t>
  </si>
  <si>
    <t>ИЛАНСКИЙ РАЙОН</t>
  </si>
  <si>
    <t>Жиров Никита</t>
  </si>
  <si>
    <t>Гайдаренко Лев</t>
  </si>
  <si>
    <t>Чугайнов Максим</t>
  </si>
  <si>
    <t>Грачев Иван</t>
  </si>
  <si>
    <t>Бульбук Богдан</t>
  </si>
  <si>
    <t>Дичаков Денис</t>
  </si>
  <si>
    <t>Окладников Егор</t>
  </si>
  <si>
    <t>КАЗАЧИНСКИЙ РАЙОН</t>
  </si>
  <si>
    <t>Васютин Кирилл</t>
  </si>
  <si>
    <t>Михайлов Дмитрий</t>
  </si>
  <si>
    <t>Заубе Артём</t>
  </si>
  <si>
    <t>Константинов Михаил</t>
  </si>
  <si>
    <t>Черепин Виктор</t>
  </si>
  <si>
    <t>КУРАГИНСКИЙ РАЙОН</t>
  </si>
  <si>
    <t>Дранишников Данила</t>
  </si>
  <si>
    <t>Сазанаков Николай</t>
  </si>
  <si>
    <t>Каминский Руслан</t>
  </si>
  <si>
    <t>НАЗАРОВСКИЙ РАЙОН</t>
  </si>
  <si>
    <t>Алояров Динар</t>
  </si>
  <si>
    <t>Дорохов Степан</t>
  </si>
  <si>
    <t>Сидоренко Егор</t>
  </si>
  <si>
    <t>Колмогоров Александр</t>
  </si>
  <si>
    <t>Хайртдинов Руслан</t>
  </si>
  <si>
    <t>Юшков Андрей</t>
  </si>
  <si>
    <t>Сиделёв Александр</t>
  </si>
  <si>
    <t>7!</t>
  </si>
  <si>
    <t>МИНУСИНСКИЙ РАЙОН</t>
  </si>
  <si>
    <t>Куканов Алексей</t>
  </si>
  <si>
    <t>Александров Роман</t>
  </si>
  <si>
    <t>Ростовцев Иван</t>
  </si>
  <si>
    <t>Гончаров Станислав</t>
  </si>
  <si>
    <t>Зяблицев Максим</t>
  </si>
  <si>
    <t>Мингалеев Артём</t>
  </si>
  <si>
    <t>Костяков Николай</t>
  </si>
  <si>
    <t>Маматкулов Улугбек</t>
  </si>
  <si>
    <t>НОВОСЕЛОВСКИЙ РАЙОН</t>
  </si>
  <si>
    <t>Коваленко Владислав</t>
  </si>
  <si>
    <t>Щегольков Денис</t>
  </si>
  <si>
    <t>Иванов Вадим</t>
  </si>
  <si>
    <t>Макаров Егор</t>
  </si>
  <si>
    <t>Быков Максим</t>
  </si>
  <si>
    <t>Сухаревский Михаил</t>
  </si>
  <si>
    <t>Кочененко Михаил</t>
  </si>
  <si>
    <t>Шодиев Исмоил</t>
  </si>
  <si>
    <t>УЖУРСКИЙ РАЙОН</t>
  </si>
  <si>
    <t>Богдасаров Сергей</t>
  </si>
  <si>
    <t>Сидилёв Артем</t>
  </si>
  <si>
    <t>Тихобаев Юрий</t>
  </si>
  <si>
    <t>Иванов Сергей</t>
  </si>
  <si>
    <t>Ермаков Иван</t>
  </si>
  <si>
    <t>Окунев Степан</t>
  </si>
  <si>
    <t>Труфанов Вадим</t>
  </si>
  <si>
    <t>Чичков Дмитрий</t>
  </si>
  <si>
    <t>Ужурский район</t>
  </si>
  <si>
    <t>Новоселовский район</t>
  </si>
  <si>
    <t>Минусинский район</t>
  </si>
  <si>
    <t>Назаровский район</t>
  </si>
  <si>
    <t>Курагинский район</t>
  </si>
  <si>
    <t>Казачинский район</t>
  </si>
  <si>
    <t>Иланский район</t>
  </si>
  <si>
    <t>Енисейский район</t>
  </si>
  <si>
    <t>Большеулуйский район</t>
  </si>
  <si>
    <t>Большемуртиский район</t>
  </si>
  <si>
    <t>Балахтинский район</t>
  </si>
  <si>
    <t>Ачинский район</t>
  </si>
  <si>
    <t>Абанский район</t>
  </si>
  <si>
    <t>г.Шарыпово</t>
  </si>
  <si>
    <t>г.Минусинск</t>
  </si>
  <si>
    <t>г.Назарово</t>
  </si>
  <si>
    <t>ЗАТО п.Солнечный</t>
  </si>
  <si>
    <t>ЗАТО г.Железногорск</t>
  </si>
  <si>
    <t>г.Сосновоборск</t>
  </si>
  <si>
    <t>г.Лесосибирск</t>
  </si>
  <si>
    <t>г.Канск</t>
  </si>
  <si>
    <t>г.Енисейск</t>
  </si>
  <si>
    <t>г.Дивногорск</t>
  </si>
  <si>
    <t>г.Бородино</t>
  </si>
  <si>
    <t>г.Боготол</t>
  </si>
  <si>
    <t>Советский район г.Красноярска</t>
  </si>
  <si>
    <t>Кировский район г.Красноярска</t>
  </si>
  <si>
    <t>Октябрьский район г.Красноярск</t>
  </si>
  <si>
    <t>Свердловский район г.Красноярска</t>
  </si>
  <si>
    <t>Центральный район г.Красноярска</t>
  </si>
  <si>
    <t>Кежемский район</t>
  </si>
  <si>
    <t>КЕЖЕМСКИЙ РАЙОН</t>
  </si>
  <si>
    <t>г.Ачинск</t>
  </si>
  <si>
    <t>Кузнецов Дмитрий</t>
  </si>
  <si>
    <t>Никитин Илья</t>
  </si>
  <si>
    <t>Мишакин Иван</t>
  </si>
  <si>
    <t>Захаров Данил</t>
  </si>
  <si>
    <t>Солодянкин Евгений</t>
  </si>
  <si>
    <t>Строев Максим</t>
  </si>
  <si>
    <t>Давыдов Павел</t>
  </si>
  <si>
    <t>Брюханов Александр</t>
  </si>
  <si>
    <t>ИДРИНСКИЙ РАЙОН</t>
  </si>
  <si>
    <t>Оганнисян Аветик</t>
  </si>
  <si>
    <t>Райфегерст Максим</t>
  </si>
  <si>
    <t>Гаврин Дмитрий</t>
  </si>
  <si>
    <t>Горбенко Алексей</t>
  </si>
  <si>
    <t>Ворончихин Сергей</t>
  </si>
  <si>
    <t>Лисицын Сергей</t>
  </si>
  <si>
    <t>Левчук Николай</t>
  </si>
  <si>
    <t>Медведев Евгений</t>
  </si>
  <si>
    <t>КОЗУЛЬСКИЙ РАЙОН</t>
  </si>
  <si>
    <t>Петров Роман</t>
  </si>
  <si>
    <t>Семенов Георгий</t>
  </si>
  <si>
    <t>Кобелев Алексей</t>
  </si>
  <si>
    <t>Михеев Владислав</t>
  </si>
  <si>
    <t>Тихомиров Павел</t>
  </si>
  <si>
    <t>Попов Савва</t>
  </si>
  <si>
    <t>Андреев Данил</t>
  </si>
  <si>
    <t>Идринский район</t>
  </si>
  <si>
    <t>Козульский район</t>
  </si>
  <si>
    <t>ПИРОВСКИЙ РАЙОН</t>
  </si>
  <si>
    <t>Раменский Виктор</t>
  </si>
  <si>
    <t>Нафиков Дамир</t>
  </si>
  <si>
    <t>Мишанков Герман</t>
  </si>
  <si>
    <t>Тараканов Александр</t>
  </si>
  <si>
    <t>Толстихин Игорь</t>
  </si>
  <si>
    <t>Федоров Семен</t>
  </si>
  <si>
    <t>Швецов Кирилл</t>
  </si>
  <si>
    <t>Баженов Сергей</t>
  </si>
  <si>
    <t>ЕРМАКОВСКИЙ РАЙОН</t>
  </si>
  <si>
    <t>Завьялов Михаил</t>
  </si>
  <si>
    <t>Кавалеров Тихон</t>
  </si>
  <si>
    <t>Роговой Константин</t>
  </si>
  <si>
    <t>Марьясов Максим</t>
  </si>
  <si>
    <t>Чылынап Александр</t>
  </si>
  <si>
    <t>Дайнеко Вадим</t>
  </si>
  <si>
    <t>Маджуль Максим</t>
  </si>
  <si>
    <t>Игуменов Антон</t>
  </si>
  <si>
    <t>Павлов Дмитрий</t>
  </si>
  <si>
    <t>Смоленцев Ренат</t>
  </si>
  <si>
    <t>Шкляев Данила</t>
  </si>
  <si>
    <t>Васильев Кирилл</t>
  </si>
  <si>
    <t>Овечкин Никита</t>
  </si>
  <si>
    <t>Александрин Денис</t>
  </si>
  <si>
    <t>Травников Владислав</t>
  </si>
  <si>
    <t>Ермаковский район</t>
  </si>
  <si>
    <t>Пировский район</t>
  </si>
  <si>
    <t>Арыченков Егор</t>
  </si>
  <si>
    <t>Сибуль Сергей</t>
  </si>
  <si>
    <t>Рубан Данил</t>
  </si>
  <si>
    <t>Бальде Данил</t>
  </si>
  <si>
    <t>Мухамадеев Артём</t>
  </si>
  <si>
    <t>Обвёрткин Никита</t>
  </si>
  <si>
    <t>Разгон Кирилл</t>
  </si>
  <si>
    <t>Нечаев Андрей</t>
  </si>
  <si>
    <t>Скопцов Иван</t>
  </si>
  <si>
    <t>Потапенко Владимир</t>
  </si>
  <si>
    <t>Песков Данила</t>
  </si>
  <si>
    <t>Шибун Матвей</t>
  </si>
  <si>
    <t>Мамаев Дмитрий</t>
  </si>
  <si>
    <t>Петрухин Александр</t>
  </si>
  <si>
    <t>Педяшов Алексей</t>
  </si>
  <si>
    <t>ЛЕНИНСКИЙ РАЙОН</t>
  </si>
  <si>
    <t>Пермяков Виталий</t>
  </si>
  <si>
    <t>Рукосуев Андрей</t>
  </si>
  <si>
    <t>Гавриленко Кирилл</t>
  </si>
  <si>
    <t>Аскаров Жакшылык</t>
  </si>
  <si>
    <t>Бакиров Мыктыбек</t>
  </si>
  <si>
    <t>Ахмеров Илья</t>
  </si>
  <si>
    <t>Логинов Аверьян</t>
  </si>
  <si>
    <t>Расулжанов Мухаммадсолих</t>
  </si>
  <si>
    <t>Погорелов Илья</t>
  </si>
  <si>
    <t>Ойнац Никита</t>
  </si>
  <si>
    <t>Ленинский район г.Красноярск</t>
  </si>
  <si>
    <t>ЗАТО г.ЗЕЛЕНОГОРСК</t>
  </si>
  <si>
    <t>Симбирцев Никита</t>
  </si>
  <si>
    <t>Акинин Александр</t>
  </si>
  <si>
    <t>Акулов Даниил</t>
  </si>
  <si>
    <t>Белый Семён</t>
  </si>
  <si>
    <t>Канавцев Александр</t>
  </si>
  <si>
    <t>Шпак Данил</t>
  </si>
  <si>
    <t>Таскаев Роман</t>
  </si>
  <si>
    <t>Чмурин Никита</t>
  </si>
  <si>
    <t>ЗАТО г.Зеленогорск</t>
  </si>
  <si>
    <t>Кропотов Артем</t>
  </si>
  <si>
    <t>Золотой Данила</t>
  </si>
  <si>
    <t>Первушин Семён</t>
  </si>
  <si>
    <t>Злобин Андрей</t>
  </si>
  <si>
    <t>Воронов Иван</t>
  </si>
  <si>
    <t>Котов Юрий</t>
  </si>
  <si>
    <t>Качаев Глеб Русланович</t>
  </si>
  <si>
    <t>Качаев Глеб Александрович</t>
  </si>
  <si>
    <t>Ващилин Павел</t>
  </si>
  <si>
    <t>Рыжов Артем</t>
  </si>
  <si>
    <t>Беллер Степан</t>
  </si>
  <si>
    <t>Касумов Гаджикурбан</t>
  </si>
  <si>
    <t>Шулика Данил</t>
  </si>
  <si>
    <t>Салыженко Олег</t>
  </si>
  <si>
    <t>Козлов Евгений</t>
  </si>
  <si>
    <t>Корнев Сергей</t>
  </si>
  <si>
    <t>Колобан Данил</t>
  </si>
  <si>
    <t>Шестаков Даниил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</si>
  <si>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</si>
  <si>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</si>
  <si>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</si>
  <si>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</si>
  <si>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</si>
  <si>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</si>
  <si>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</si>
  <si>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</si>
  <si>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</si>
  <si>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</si>
  <si>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</si>
  <si>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</si>
  <si>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</si>
  <si>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</si>
  <si>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</si>
  <si>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</si>
  <si>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</si>
  <si>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</si>
  <si>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</si>
  <si>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</si>
  <si>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</si>
  <si>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</si>
  <si>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</si>
  <si>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</si>
  <si>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</si>
  <si>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</si>
  <si>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</si>
  <si>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</si>
  <si>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</si>
  <si>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</si>
  <si>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</si>
  <si>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статовый протокол</t>
  </si>
  <si>
    <t>20  мая 2022 года</t>
  </si>
  <si>
    <t>пулевая стрельба</t>
  </si>
  <si>
    <t>ПУЛЕВАЯ СТРЕЛЬБА</t>
  </si>
  <si>
    <t xml:space="preserve">Результат </t>
  </si>
  <si>
    <t>Номер участника</t>
  </si>
  <si>
    <t>Очки</t>
  </si>
  <si>
    <t>Достоинство пробоины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</si>
  <si>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</si>
  <si>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</si>
  <si>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</si>
  <si>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</si>
  <si>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</si>
  <si>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</si>
  <si>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г. Ачинск</t>
  </si>
  <si>
    <t>г. Боготол</t>
  </si>
  <si>
    <t>г. Бородино</t>
  </si>
  <si>
    <t>г. Дивногорск</t>
  </si>
  <si>
    <t>г. Енисейск</t>
  </si>
  <si>
    <t>г. Канск</t>
  </si>
  <si>
    <t>г. Лесосибирск</t>
  </si>
  <si>
    <t>ЗАТО г. Железногорск</t>
  </si>
  <si>
    <t>ЗАТО г. Зеленогорск</t>
  </si>
  <si>
    <t>ЗАТО п. Солнечный</t>
  </si>
  <si>
    <t>г. Назарово</t>
  </si>
  <si>
    <t>г. Минусинск</t>
  </si>
  <si>
    <t>г. Сосновоборск</t>
  </si>
  <si>
    <t>г. Шарыпово</t>
  </si>
  <si>
    <t>Большемуртинский район</t>
  </si>
  <si>
    <t>ИТОГОВЫЙ ПРОТОКОЛ</t>
  </si>
  <si>
    <t>II</t>
  </si>
  <si>
    <t>III</t>
  </si>
  <si>
    <t>I</t>
  </si>
  <si>
    <t>н/а</t>
  </si>
  <si>
    <t>н/я</t>
  </si>
  <si>
    <t>А.А. Черемных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</si>
</sst>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i/>
      <sz val="12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15" fillId="0" borderId="0"/>
    <xf numFmtId="0" fontId="16" fillId="0" borderId="0">
      <alignment horizontal="center" vertical="center"/>
    </xf>
  </cellStyleXfs>
  <cellXfs count="269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0" fillId="0" borderId="0" xfId="0" applyFill="1"/>
    <xf numFmtId="0" fontId="3" fillId="0" borderId="0" xfId="1" applyFill="1" applyAlignment="1">
      <alignment vertical="top"/>
    </xf>
    <xf numFmtId="0" fontId="3" fillId="0" borderId="0" xfId="1" applyFill="1" applyBorder="1" applyAlignment="1">
      <alignment vertical="top"/>
    </xf>
    <xf numFmtId="0" fontId="3" fillId="0" borderId="0" xfId="1" applyFill="1" applyBorder="1" applyAlignment="1">
      <alignment horizontal="center" vertical="top"/>
    </xf>
    <xf numFmtId="0" fontId="3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1" fontId="3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5" fillId="0" borderId="0" xfId="0" applyFont="1"/>
    <xf numFmtId="0" fontId="8" fillId="0" borderId="0" xfId="1" applyFont="1" applyFill="1" applyAlignment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0" fillId="0" borderId="0" xfId="0" applyFill="1" applyAlignment="1"/>
    <xf numFmtId="0" fontId="2" fillId="0" borderId="0" xfId="1" applyFont="1" applyFill="1" applyBorder="1" applyAlignment="1">
      <alignment vertical="top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7" fillId="0" borderId="0" xfId="0" applyFont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18" xfId="0" applyFont="1" applyFill="1" applyBorder="1" applyAlignment="1"/>
    <xf numFmtId="0" fontId="7" fillId="0" borderId="6" xfId="0" applyFont="1" applyFill="1" applyBorder="1" applyAlignment="1"/>
    <xf numFmtId="0" fontId="7" fillId="0" borderId="0" xfId="0" applyFont="1" applyFill="1" applyBorder="1" applyAlignment="1"/>
    <xf numFmtId="0" fontId="17" fillId="0" borderId="2" xfId="0" applyFont="1" applyFill="1" applyBorder="1" applyAlignment="1"/>
    <xf numFmtId="0" fontId="3" fillId="0" borderId="0" xfId="1" applyFill="1" applyBorder="1" applyAlignment="1">
      <alignment horizontal="right"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top"/>
    </xf>
    <xf numFmtId="1" fontId="4" fillId="0" borderId="0" xfId="1" applyNumberFormat="1" applyFont="1" applyFill="1" applyBorder="1" applyAlignment="1">
      <alignment vertical="top"/>
    </xf>
    <xf numFmtId="0" fontId="3" fillId="0" borderId="0" xfId="1" applyFill="1" applyAlignment="1">
      <alignment horizontal="center" vertical="top"/>
    </xf>
    <xf numFmtId="0" fontId="3" fillId="0" borderId="0" xfId="1" applyFont="1" applyFill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1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/>
    <xf numFmtId="1" fontId="5" fillId="0" borderId="0" xfId="0" applyNumberFormat="1" applyFont="1" applyFill="1"/>
    <xf numFmtId="0" fontId="8" fillId="3" borderId="0" xfId="1" applyFont="1" applyFill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/>
    <xf numFmtId="2" fontId="5" fillId="0" borderId="0" xfId="0" applyNumberFormat="1" applyFont="1" applyFill="1" applyBorder="1" applyAlignment="1">
      <alignment vertical="top" wrapText="1"/>
    </xf>
    <xf numFmtId="1" fontId="7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8" fillId="0" borderId="3" xfId="1" applyNumberFormat="1" applyFont="1" applyFill="1" applyBorder="1" applyAlignment="1">
      <alignment horizontal="center" vertical="top"/>
    </xf>
    <xf numFmtId="0" fontId="8" fillId="0" borderId="19" xfId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horizontal="center" vertical="top"/>
    </xf>
    <xf numFmtId="0" fontId="1" fillId="0" borderId="0" xfId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left" vertical="top"/>
    </xf>
    <xf numFmtId="1" fontId="5" fillId="0" borderId="0" xfId="1" applyNumberFormat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Alignment="1"/>
    <xf numFmtId="0" fontId="19" fillId="0" borderId="0" xfId="1" applyFont="1" applyFill="1" applyBorder="1" applyAlignment="1">
      <alignment vertical="top"/>
    </xf>
    <xf numFmtId="0" fontId="18" fillId="0" borderId="0" xfId="0" applyFont="1" applyFill="1" applyBorder="1" applyAlignment="1">
      <alignment horizontal="left"/>
    </xf>
    <xf numFmtId="1" fontId="18" fillId="0" borderId="0" xfId="1" applyNumberFormat="1" applyFont="1" applyFill="1" applyBorder="1" applyAlignment="1"/>
    <xf numFmtId="0" fontId="19" fillId="0" borderId="0" xfId="1" applyFont="1" applyFill="1" applyBorder="1" applyAlignment="1">
      <alignment horizontal="center" vertical="top"/>
    </xf>
    <xf numFmtId="0" fontId="12" fillId="0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/>
    <xf numFmtId="0" fontId="5" fillId="0" borderId="1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13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1" fontId="7" fillId="0" borderId="0" xfId="1" applyNumberFormat="1" applyFont="1" applyFill="1" applyBorder="1" applyAlignment="1">
      <alignment vertical="top"/>
    </xf>
    <xf numFmtId="0" fontId="2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" fontId="7" fillId="0" borderId="0" xfId="1" applyNumberFormat="1" applyFont="1" applyFill="1" applyBorder="1" applyAlignment="1"/>
    <xf numFmtId="0" fontId="5" fillId="0" borderId="11" xfId="0" applyFont="1" applyFill="1" applyBorder="1" applyAlignment="1"/>
    <xf numFmtId="0" fontId="5" fillId="0" borderId="22" xfId="0" applyFont="1" applyFill="1" applyBorder="1" applyAlignment="1"/>
    <xf numFmtId="0" fontId="5" fillId="0" borderId="13" xfId="0" applyFont="1" applyFill="1" applyBorder="1" applyAlignment="1">
      <alignment wrapText="1"/>
    </xf>
    <xf numFmtId="0" fontId="5" fillId="0" borderId="19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1" fontId="7" fillId="0" borderId="30" xfId="0" applyNumberFormat="1" applyFont="1" applyFill="1" applyBorder="1" applyAlignment="1">
      <alignment horizontal="center"/>
    </xf>
    <xf numFmtId="1" fontId="1" fillId="0" borderId="30" xfId="0" applyNumberFormat="1" applyFont="1" applyFill="1" applyBorder="1" applyAlignment="1">
      <alignment horizontal="center" vertical="center"/>
    </xf>
    <xf numFmtId="0" fontId="7" fillId="0" borderId="30" xfId="0" applyFont="1" applyBorder="1" applyAlignment="1"/>
    <xf numFmtId="0" fontId="2" fillId="0" borderId="3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1" xfId="0" applyFont="1" applyBorder="1" applyAlignment="1"/>
    <xf numFmtId="0" fontId="7" fillId="0" borderId="28" xfId="0" applyFont="1" applyBorder="1" applyAlignment="1"/>
    <xf numFmtId="1" fontId="1" fillId="0" borderId="30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/>
    <xf numFmtId="0" fontId="7" fillId="0" borderId="32" xfId="0" applyFont="1" applyFill="1" applyBorder="1" applyAlignment="1"/>
    <xf numFmtId="0" fontId="7" fillId="0" borderId="33" xfId="0" applyFont="1" applyFill="1" applyBorder="1" applyAlignment="1"/>
    <xf numFmtId="0" fontId="5" fillId="0" borderId="19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8" fillId="0" borderId="0" xfId="0" applyFont="1" applyFill="1" applyBorder="1" applyAlignment="1"/>
    <xf numFmtId="1" fontId="7" fillId="0" borderId="28" xfId="0" applyNumberFormat="1" applyFont="1" applyFill="1" applyBorder="1" applyAlignment="1">
      <alignment horizontal="center"/>
    </xf>
    <xf numFmtId="1" fontId="1" fillId="0" borderId="2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/>
    </xf>
    <xf numFmtId="0" fontId="8" fillId="0" borderId="30" xfId="0" applyFont="1" applyFill="1" applyBorder="1" applyAlignment="1">
      <alignment wrapText="1"/>
    </xf>
    <xf numFmtId="0" fontId="5" fillId="0" borderId="0" xfId="0" applyFont="1" applyAlignment="1">
      <alignment horizontal="right" vertical="center"/>
    </xf>
    <xf numFmtId="0" fontId="8" fillId="0" borderId="28" xfId="0" applyFont="1" applyFill="1" applyBorder="1" applyAlignment="1"/>
    <xf numFmtId="1" fontId="7" fillId="0" borderId="31" xfId="0" applyNumberFormat="1" applyFont="1" applyFill="1" applyBorder="1" applyAlignment="1">
      <alignment horizontal="center"/>
    </xf>
    <xf numFmtId="1" fontId="1" fillId="0" borderId="31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/>
    <xf numFmtId="0" fontId="7" fillId="0" borderId="28" xfId="0" applyFont="1" applyFill="1" applyBorder="1" applyAlignment="1"/>
    <xf numFmtId="0" fontId="1" fillId="0" borderId="37" xfId="0" applyFont="1" applyFill="1" applyBorder="1" applyAlignment="1"/>
    <xf numFmtId="0" fontId="7" fillId="0" borderId="27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5" fillId="0" borderId="36" xfId="0" applyFont="1" applyFill="1" applyBorder="1" applyAlignment="1"/>
    <xf numFmtId="0" fontId="5" fillId="0" borderId="15" xfId="0" applyFont="1" applyFill="1" applyBorder="1" applyAlignment="1"/>
    <xf numFmtId="0" fontId="7" fillId="0" borderId="0" xfId="0" applyFont="1" applyFill="1" applyAlignment="1"/>
    <xf numFmtId="0" fontId="8" fillId="0" borderId="3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37" xfId="0" applyFont="1" applyFill="1" applyBorder="1" applyAlignment="1"/>
    <xf numFmtId="0" fontId="5" fillId="0" borderId="27" xfId="0" applyFont="1" applyFill="1" applyBorder="1" applyAlignment="1">
      <alignment horizontal="center"/>
    </xf>
    <xf numFmtId="0" fontId="7" fillId="0" borderId="42" xfId="0" applyFont="1" applyFill="1" applyBorder="1" applyAlignment="1"/>
    <xf numFmtId="0" fontId="8" fillId="0" borderId="3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/>
    </xf>
    <xf numFmtId="0" fontId="5" fillId="0" borderId="44" xfId="0" applyFont="1" applyFill="1" applyBorder="1" applyAlignment="1"/>
    <xf numFmtId="0" fontId="5" fillId="0" borderId="45" xfId="0" applyFont="1" applyFill="1" applyBorder="1" applyAlignment="1"/>
    <xf numFmtId="0" fontId="8" fillId="0" borderId="29" xfId="0" applyFont="1" applyFill="1" applyBorder="1" applyAlignment="1">
      <alignment horizontal="center"/>
    </xf>
    <xf numFmtId="0" fontId="5" fillId="0" borderId="46" xfId="0" applyFont="1" applyFill="1" applyBorder="1" applyAlignment="1"/>
    <xf numFmtId="0" fontId="5" fillId="0" borderId="47" xfId="0" applyFont="1" applyFill="1" applyBorder="1" applyAlignment="1"/>
    <xf numFmtId="1" fontId="7" fillId="0" borderId="48" xfId="0" applyNumberFormat="1" applyFont="1" applyFill="1" applyBorder="1" applyAlignment="1">
      <alignment horizontal="center"/>
    </xf>
    <xf numFmtId="1" fontId="7" fillId="0" borderId="49" xfId="0" applyNumberFormat="1" applyFont="1" applyFill="1" applyBorder="1" applyAlignment="1">
      <alignment horizontal="center"/>
    </xf>
    <xf numFmtId="1" fontId="7" fillId="0" borderId="50" xfId="0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left" vertical="top"/>
    </xf>
    <xf numFmtId="0" fontId="0" fillId="0" borderId="0" xfId="0" applyBorder="1" applyAlignment="1"/>
    <xf numFmtId="0" fontId="0" fillId="2" borderId="0" xfId="0" applyFill="1" applyBorder="1" applyAlignment="1"/>
    <xf numFmtId="0" fontId="11" fillId="0" borderId="0" xfId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top"/>
    </xf>
    <xf numFmtId="2" fontId="7" fillId="0" borderId="1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2" fontId="7" fillId="0" borderId="3" xfId="0" applyNumberFormat="1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center" vertical="top"/>
    </xf>
    <xf numFmtId="1" fontId="7" fillId="0" borderId="41" xfId="0" applyNumberFormat="1" applyFont="1" applyFill="1" applyBorder="1" applyAlignment="1">
      <alignment horizontal="center"/>
    </xf>
    <xf numFmtId="1" fontId="7" fillId="0" borderId="39" xfId="0" applyNumberFormat="1" applyFont="1" applyFill="1" applyBorder="1" applyAlignment="1">
      <alignment horizontal="center"/>
    </xf>
    <xf numFmtId="1" fontId="7" fillId="0" borderId="51" xfId="0" applyNumberFormat="1" applyFont="1" applyFill="1" applyBorder="1" applyAlignment="1">
      <alignment horizontal="center"/>
    </xf>
    <xf numFmtId="1" fontId="7" fillId="0" borderId="52" xfId="0" applyNumberFormat="1" applyFont="1" applyFill="1" applyBorder="1" applyAlignment="1">
      <alignment horizontal="center"/>
    </xf>
    <xf numFmtId="1" fontId="7" fillId="0" borderId="40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" fontId="7" fillId="0" borderId="42" xfId="0" applyNumberFormat="1" applyFont="1" applyFill="1" applyBorder="1" applyAlignment="1">
      <alignment horizontal="center"/>
    </xf>
    <xf numFmtId="1" fontId="7" fillId="0" borderId="44" xfId="0" applyNumberFormat="1" applyFont="1" applyFill="1" applyBorder="1" applyAlignment="1">
      <alignment horizontal="center"/>
    </xf>
    <xf numFmtId="1" fontId="7" fillId="0" borderId="47" xfId="0" applyNumberFormat="1" applyFont="1" applyFill="1" applyBorder="1" applyAlignment="1">
      <alignment horizontal="center"/>
    </xf>
    <xf numFmtId="1" fontId="7" fillId="0" borderId="53" xfId="0" applyNumberFormat="1" applyFont="1" applyFill="1" applyBorder="1" applyAlignment="1">
      <alignment horizontal="center"/>
    </xf>
    <xf numFmtId="1" fontId="7" fillId="0" borderId="54" xfId="0" applyNumberFormat="1" applyFont="1" applyFill="1" applyBorder="1" applyAlignment="1">
      <alignment horizontal="center"/>
    </xf>
    <xf numFmtId="1" fontId="7" fillId="0" borderId="55" xfId="0" applyNumberFormat="1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8" fillId="0" borderId="31" xfId="0" applyFont="1" applyFill="1" applyBorder="1" applyAlignment="1"/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 wrapText="1"/>
    </xf>
    <xf numFmtId="0" fontId="5" fillId="0" borderId="60" xfId="0" applyFont="1" applyFill="1" applyBorder="1" applyAlignment="1">
      <alignment vertical="center"/>
    </xf>
    <xf numFmtId="2" fontId="5" fillId="0" borderId="6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2" fontId="5" fillId="0" borderId="60" xfId="0" applyNumberFormat="1" applyFont="1" applyFill="1" applyBorder="1" applyAlignment="1">
      <alignment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19" xfId="0" applyNumberFormat="1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8" fillId="0" borderId="6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top"/>
    </xf>
    <xf numFmtId="0" fontId="8" fillId="0" borderId="3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1" fontId="7" fillId="0" borderId="0" xfId="0" applyNumberFormat="1" applyFont="1" applyAlignment="1"/>
    <xf numFmtId="1" fontId="7" fillId="4" borderId="50" xfId="0" applyNumberFormat="1" applyFont="1" applyFill="1" applyBorder="1" applyAlignment="1">
      <alignment horizontal="center"/>
    </xf>
    <xf numFmtId="1" fontId="7" fillId="4" borderId="49" xfId="0" applyNumberFormat="1" applyFont="1" applyFill="1" applyBorder="1" applyAlignment="1">
      <alignment horizontal="center"/>
    </xf>
    <xf numFmtId="1" fontId="7" fillId="4" borderId="48" xfId="0" applyNumberFormat="1" applyFont="1" applyFill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/>
    </xf>
    <xf numFmtId="1" fontId="1" fillId="0" borderId="24" xfId="0" applyNumberFormat="1" applyFont="1" applyFill="1" applyBorder="1" applyAlignment="1">
      <alignment horizontal="center" vertical="center"/>
    </xf>
    <xf numFmtId="1" fontId="1" fillId="0" borderId="2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/>
    </xf>
    <xf numFmtId="0" fontId="3" fillId="0" borderId="0" xfId="1" applyFill="1" applyBorder="1" applyAlignment="1">
      <alignment horizontal="right" vertical="top"/>
    </xf>
    <xf numFmtId="0" fontId="1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11" fillId="0" borderId="0" xfId="1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1" fontId="8" fillId="0" borderId="58" xfId="0" applyNumberFormat="1" applyFont="1" applyFill="1" applyBorder="1" applyAlignment="1">
      <alignment horizontal="center" vertical="center" wrapText="1"/>
    </xf>
    <xf numFmtId="1" fontId="8" fillId="0" borderId="38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</cellXfs>
  <cellStyles count="5">
    <cellStyle name="S5" xfId="4"/>
    <cellStyle name="Обычный" xfId="0" builtinId="0"/>
    <cellStyle name="Обычный 2" xfId="2"/>
    <cellStyle name="Обычный 3" xfId="3"/>
    <cellStyle name="Обычный_военная подготов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349"/>
  <sheetViews>
    <sheetView view="pageBreakPreview" topLeftCell="B337" zoomScaleNormal="110" zoomScaleSheetLayoutView="100" workbookViewId="0">
      <selection activeCell="G348" sqref="G348"/>
    </sheetView>
  </sheetViews>
  <sheetFormatPr defaultRowHeight="18.75" x14ac:dyDescent="0.3"/>
  <cols>
    <col min="1" max="1" width="0" hidden="1" customWidth="1"/>
    <col min="2" max="2" width="9.5703125" style="32" customWidth="1"/>
    <col min="3" max="3" width="10.5703125" style="32" customWidth="1"/>
    <col min="4" max="4" width="43.28515625" style="17" customWidth="1"/>
    <col min="5" max="5" width="19.28515625" style="38" customWidth="1"/>
    <col min="6" max="6" width="12" style="38" customWidth="1"/>
    <col min="7" max="7" width="18.28515625" style="15" customWidth="1"/>
    <col min="8" max="15" width="9.140625" hidden="1" customWidth="1"/>
  </cols>
  <sheetData>
    <row r="1" spans="2:19" ht="36" customHeight="1" x14ac:dyDescent="0.2">
      <c r="B1" s="244" t="s">
        <v>1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</row>
    <row r="2" spans="2:19" ht="31.5" customHeight="1" x14ac:dyDescent="0.3">
      <c r="B2" s="88" t="s">
        <v>436</v>
      </c>
      <c r="C2" s="88"/>
      <c r="D2" s="16"/>
      <c r="G2" s="115" t="s">
        <v>2</v>
      </c>
    </row>
    <row r="3" spans="2:19" ht="33" customHeight="1" thickBot="1" x14ac:dyDescent="0.25">
      <c r="B3" s="245" t="s">
        <v>438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2:19" s="42" customFormat="1" ht="53.25" customHeight="1" thickBot="1" x14ac:dyDescent="0.25">
      <c r="B4" s="40" t="s">
        <v>0</v>
      </c>
      <c r="C4" s="144" t="s">
        <v>440</v>
      </c>
      <c r="D4" s="73" t="s">
        <v>3</v>
      </c>
      <c r="E4" s="41" t="s">
        <v>13</v>
      </c>
      <c r="F4" s="41" t="s">
        <v>441</v>
      </c>
      <c r="G4" s="41" t="s">
        <v>14</v>
      </c>
      <c r="H4" s="105"/>
      <c r="I4" s="105"/>
      <c r="J4" s="105"/>
      <c r="K4" s="105"/>
      <c r="L4" s="105"/>
      <c r="M4" s="105"/>
      <c r="N4" s="105"/>
      <c r="O4" s="105"/>
      <c r="P4" s="106" t="s">
        <v>12</v>
      </c>
    </row>
    <row r="5" spans="2:19" s="42" customFormat="1" ht="28.15" customHeight="1" thickBot="1" x14ac:dyDescent="0.25">
      <c r="B5" s="133" t="s">
        <v>17</v>
      </c>
      <c r="C5" s="133"/>
      <c r="D5" s="122" t="s">
        <v>34</v>
      </c>
      <c r="E5" s="99"/>
      <c r="F5" s="99"/>
      <c r="G5" s="99"/>
      <c r="H5" s="100"/>
      <c r="I5" s="100"/>
      <c r="J5" s="100"/>
      <c r="K5" s="100"/>
      <c r="L5" s="100"/>
      <c r="M5" s="100"/>
      <c r="N5" s="100"/>
      <c r="O5" s="100"/>
      <c r="P5" s="100"/>
    </row>
    <row r="6" spans="2:19" s="22" customFormat="1" ht="23.25" customHeight="1" x14ac:dyDescent="0.25">
      <c r="B6" s="79">
        <v>1</v>
      </c>
      <c r="C6" s="196">
        <v>578</v>
      </c>
      <c r="D6" s="137" t="s">
        <v>26</v>
      </c>
      <c r="E6" s="182">
        <v>26</v>
      </c>
      <c r="F6" s="183">
        <v>52</v>
      </c>
      <c r="G6" s="241">
        <f>(F6+F7+F8+F9+F10+F11+F12+F13)-MIN(F6,F7,F8,F9,F10,F11,F12,F13)</f>
        <v>292</v>
      </c>
      <c r="H6" s="107"/>
      <c r="I6" s="107"/>
      <c r="J6" s="107"/>
      <c r="K6" s="107"/>
      <c r="L6" s="107"/>
      <c r="M6" s="107"/>
      <c r="N6" s="107"/>
      <c r="O6" s="107"/>
      <c r="P6" s="235">
        <v>8</v>
      </c>
    </row>
    <row r="7" spans="2:19" s="22" customFormat="1" ht="20.25" customHeight="1" x14ac:dyDescent="0.25">
      <c r="B7" s="80">
        <v>2</v>
      </c>
      <c r="C7" s="197">
        <v>521</v>
      </c>
      <c r="D7" s="138" t="s">
        <v>27</v>
      </c>
      <c r="E7" s="181">
        <v>5</v>
      </c>
      <c r="F7" s="166">
        <v>10</v>
      </c>
      <c r="G7" s="242"/>
      <c r="H7" s="101"/>
      <c r="I7" s="101"/>
      <c r="J7" s="101"/>
      <c r="K7" s="101"/>
      <c r="L7" s="101"/>
      <c r="M7" s="101"/>
      <c r="N7" s="101"/>
      <c r="O7" s="101"/>
      <c r="P7" s="236"/>
    </row>
    <row r="8" spans="2:19" s="22" customFormat="1" ht="21.75" customHeight="1" x14ac:dyDescent="0.25">
      <c r="B8" s="80">
        <v>3</v>
      </c>
      <c r="C8" s="197">
        <v>590</v>
      </c>
      <c r="D8" s="138" t="s">
        <v>28</v>
      </c>
      <c r="E8" s="181">
        <v>17</v>
      </c>
      <c r="F8" s="166">
        <v>34</v>
      </c>
      <c r="G8" s="242"/>
      <c r="H8" s="101"/>
      <c r="I8" s="101"/>
      <c r="J8" s="101"/>
      <c r="K8" s="101"/>
      <c r="L8" s="101"/>
      <c r="M8" s="101"/>
      <c r="N8" s="101"/>
      <c r="O8" s="101"/>
      <c r="P8" s="236"/>
    </row>
    <row r="9" spans="2:19" s="22" customFormat="1" ht="18.75" customHeight="1" x14ac:dyDescent="0.25">
      <c r="B9" s="80">
        <v>4</v>
      </c>
      <c r="C9" s="197">
        <v>574</v>
      </c>
      <c r="D9" s="138" t="s">
        <v>29</v>
      </c>
      <c r="E9" s="181">
        <v>27</v>
      </c>
      <c r="F9" s="166">
        <v>54</v>
      </c>
      <c r="G9" s="242"/>
      <c r="H9" s="101"/>
      <c r="I9" s="101"/>
      <c r="J9" s="101"/>
      <c r="K9" s="101"/>
      <c r="L9" s="101"/>
      <c r="M9" s="101"/>
      <c r="N9" s="101"/>
      <c r="O9" s="101"/>
      <c r="P9" s="236"/>
      <c r="S9" s="231">
        <f>F6+F7+F8+F9+F10+F11+F12+F13</f>
        <v>292</v>
      </c>
    </row>
    <row r="10" spans="2:19" s="22" customFormat="1" ht="18" customHeight="1" x14ac:dyDescent="0.25">
      <c r="B10" s="80">
        <v>5</v>
      </c>
      <c r="C10" s="197">
        <v>341</v>
      </c>
      <c r="D10" s="138" t="s">
        <v>30</v>
      </c>
      <c r="E10" s="181">
        <v>19</v>
      </c>
      <c r="F10" s="166">
        <v>38</v>
      </c>
      <c r="G10" s="242"/>
      <c r="H10" s="101"/>
      <c r="I10" s="101"/>
      <c r="J10" s="101"/>
      <c r="K10" s="101"/>
      <c r="L10" s="101"/>
      <c r="M10" s="101"/>
      <c r="N10" s="101"/>
      <c r="O10" s="101"/>
      <c r="P10" s="236"/>
    </row>
    <row r="11" spans="2:19" s="22" customFormat="1" ht="20.100000000000001" customHeight="1" x14ac:dyDescent="0.25">
      <c r="B11" s="80">
        <v>6</v>
      </c>
      <c r="C11" s="197">
        <v>582</v>
      </c>
      <c r="D11" s="138" t="s">
        <v>31</v>
      </c>
      <c r="E11" s="181">
        <v>0</v>
      </c>
      <c r="F11" s="166">
        <v>0</v>
      </c>
      <c r="G11" s="242"/>
      <c r="H11" s="101"/>
      <c r="I11" s="101"/>
      <c r="J11" s="101"/>
      <c r="K11" s="101"/>
      <c r="L11" s="101"/>
      <c r="M11" s="101"/>
      <c r="N11" s="101"/>
      <c r="O11" s="101"/>
      <c r="P11" s="236"/>
    </row>
    <row r="12" spans="2:19" s="22" customFormat="1" ht="20.100000000000001" customHeight="1" x14ac:dyDescent="0.25">
      <c r="B12" s="80">
        <v>7</v>
      </c>
      <c r="C12" s="197">
        <v>525</v>
      </c>
      <c r="D12" s="138" t="s">
        <v>32</v>
      </c>
      <c r="E12" s="181">
        <v>25</v>
      </c>
      <c r="F12" s="166">
        <v>50</v>
      </c>
      <c r="G12" s="242"/>
      <c r="H12" s="101"/>
      <c r="I12" s="101"/>
      <c r="J12" s="101"/>
      <c r="K12" s="101"/>
      <c r="L12" s="101"/>
      <c r="M12" s="101"/>
      <c r="N12" s="101"/>
      <c r="O12" s="101"/>
      <c r="P12" s="236"/>
    </row>
    <row r="13" spans="2:19" s="22" customFormat="1" ht="20.100000000000001" customHeight="1" thickBot="1" x14ac:dyDescent="0.3">
      <c r="B13" s="81">
        <v>8</v>
      </c>
      <c r="C13" s="198">
        <v>585</v>
      </c>
      <c r="D13" s="139" t="s">
        <v>33</v>
      </c>
      <c r="E13" s="116">
        <v>27</v>
      </c>
      <c r="F13" s="184">
        <v>54</v>
      </c>
      <c r="G13" s="243"/>
      <c r="H13" s="108"/>
      <c r="I13" s="108"/>
      <c r="J13" s="108"/>
      <c r="K13" s="108"/>
      <c r="L13" s="108"/>
      <c r="M13" s="108"/>
      <c r="N13" s="108"/>
      <c r="O13" s="108"/>
      <c r="P13" s="237"/>
    </row>
    <row r="14" spans="2:19" s="22" customFormat="1" ht="20.100000000000001" customHeight="1" thickBot="1" x14ac:dyDescent="0.3">
      <c r="B14" s="162" t="s">
        <v>18</v>
      </c>
      <c r="C14" s="148"/>
      <c r="D14" s="121" t="s">
        <v>364</v>
      </c>
      <c r="E14" s="102"/>
      <c r="F14" s="127"/>
      <c r="G14" s="109"/>
      <c r="H14" s="104"/>
      <c r="I14" s="110"/>
      <c r="J14" s="104"/>
      <c r="K14" s="104"/>
      <c r="L14" s="104"/>
      <c r="M14" s="104"/>
      <c r="N14" s="104"/>
      <c r="O14" s="104"/>
      <c r="P14" s="213"/>
    </row>
    <row r="15" spans="2:19" s="22" customFormat="1" ht="20.100000000000001" customHeight="1" x14ac:dyDescent="0.25">
      <c r="B15" s="82">
        <v>1</v>
      </c>
      <c r="C15" s="149">
        <v>313</v>
      </c>
      <c r="D15" s="98" t="s">
        <v>365</v>
      </c>
      <c r="E15" s="181">
        <v>15</v>
      </c>
      <c r="F15" s="165">
        <v>30</v>
      </c>
      <c r="G15" s="241">
        <f>(F15+F16+F17+F18+F19+F20+F21+F22)-MIN(F15,F16,F17,F18,F19,F20,F21,F22)</f>
        <v>68</v>
      </c>
      <c r="H15" s="101"/>
      <c r="I15" s="23"/>
      <c r="J15" s="101"/>
      <c r="K15" s="101"/>
      <c r="L15" s="101"/>
      <c r="M15" s="101"/>
      <c r="N15" s="101"/>
      <c r="O15" s="101"/>
      <c r="P15" s="235">
        <v>28</v>
      </c>
    </row>
    <row r="16" spans="2:19" s="22" customFormat="1" ht="20.100000000000001" customHeight="1" x14ac:dyDescent="0.25">
      <c r="B16" s="80">
        <v>2</v>
      </c>
      <c r="C16" s="146">
        <v>471</v>
      </c>
      <c r="D16" s="78" t="s">
        <v>366</v>
      </c>
      <c r="E16" s="185">
        <v>0</v>
      </c>
      <c r="F16" s="166">
        <v>0</v>
      </c>
      <c r="G16" s="242"/>
      <c r="H16" s="101"/>
      <c r="I16" s="23"/>
      <c r="J16" s="101"/>
      <c r="K16" s="101"/>
      <c r="L16" s="101"/>
      <c r="M16" s="101"/>
      <c r="N16" s="101"/>
      <c r="O16" s="101"/>
      <c r="P16" s="236"/>
    </row>
    <row r="17" spans="2:19" s="22" customFormat="1" ht="20.100000000000001" customHeight="1" x14ac:dyDescent="0.25">
      <c r="B17" s="80">
        <v>3</v>
      </c>
      <c r="C17" s="146">
        <v>504</v>
      </c>
      <c r="D17" s="78" t="s">
        <v>367</v>
      </c>
      <c r="E17" s="185">
        <v>5</v>
      </c>
      <c r="F17" s="166">
        <v>10</v>
      </c>
      <c r="G17" s="242"/>
      <c r="H17" s="101"/>
      <c r="I17" s="23"/>
      <c r="J17" s="101"/>
      <c r="K17" s="101"/>
      <c r="L17" s="101"/>
      <c r="M17" s="101"/>
      <c r="N17" s="101"/>
      <c r="O17" s="101"/>
      <c r="P17" s="236"/>
    </row>
    <row r="18" spans="2:19" s="22" customFormat="1" ht="20.100000000000001" customHeight="1" x14ac:dyDescent="0.25">
      <c r="B18" s="80">
        <v>4</v>
      </c>
      <c r="C18" s="146">
        <v>231</v>
      </c>
      <c r="D18" s="78" t="s">
        <v>368</v>
      </c>
      <c r="E18" s="185">
        <v>4</v>
      </c>
      <c r="F18" s="166">
        <v>8</v>
      </c>
      <c r="G18" s="242"/>
      <c r="H18" s="101"/>
      <c r="I18" s="20"/>
      <c r="J18" s="101"/>
      <c r="K18" s="101"/>
      <c r="L18" s="101"/>
      <c r="M18" s="101"/>
      <c r="N18" s="101"/>
      <c r="O18" s="101"/>
      <c r="P18" s="236"/>
      <c r="S18" s="231">
        <f>F15+F16+F17+F18+F19+F20+F21+F22</f>
        <v>68</v>
      </c>
    </row>
    <row r="19" spans="2:19" s="22" customFormat="1" ht="20.100000000000001" customHeight="1" x14ac:dyDescent="0.25">
      <c r="B19" s="80">
        <v>5</v>
      </c>
      <c r="C19" s="146">
        <v>505</v>
      </c>
      <c r="D19" s="78" t="s">
        <v>369</v>
      </c>
      <c r="E19" s="185">
        <v>0</v>
      </c>
      <c r="F19" s="166">
        <v>0</v>
      </c>
      <c r="G19" s="242"/>
      <c r="H19" s="101"/>
      <c r="I19" s="23"/>
      <c r="J19" s="101"/>
      <c r="K19" s="101"/>
      <c r="L19" s="101"/>
      <c r="M19" s="101"/>
      <c r="N19" s="101"/>
      <c r="O19" s="101"/>
      <c r="P19" s="236"/>
    </row>
    <row r="20" spans="2:19" s="22" customFormat="1" ht="20.100000000000001" customHeight="1" x14ac:dyDescent="0.25">
      <c r="B20" s="80">
        <v>6</v>
      </c>
      <c r="C20" s="146">
        <v>432</v>
      </c>
      <c r="D20" s="78" t="s">
        <v>370</v>
      </c>
      <c r="E20" s="185">
        <v>4</v>
      </c>
      <c r="F20" s="166">
        <v>8</v>
      </c>
      <c r="G20" s="242"/>
      <c r="H20" s="101"/>
      <c r="I20" s="23"/>
      <c r="J20" s="101"/>
      <c r="K20" s="101"/>
      <c r="L20" s="101"/>
      <c r="M20" s="101"/>
      <c r="N20" s="101"/>
      <c r="O20" s="101"/>
      <c r="P20" s="236"/>
    </row>
    <row r="21" spans="2:19" s="22" customFormat="1" ht="20.100000000000001" customHeight="1" x14ac:dyDescent="0.25">
      <c r="B21" s="80">
        <v>7</v>
      </c>
      <c r="C21" s="146">
        <v>509</v>
      </c>
      <c r="D21" s="78" t="s">
        <v>371</v>
      </c>
      <c r="E21" s="185">
        <v>6</v>
      </c>
      <c r="F21" s="166">
        <v>12</v>
      </c>
      <c r="G21" s="242"/>
      <c r="H21" s="101"/>
      <c r="I21" s="24"/>
      <c r="J21" s="101"/>
      <c r="K21" s="101"/>
      <c r="L21" s="101"/>
      <c r="M21" s="101"/>
      <c r="N21" s="101"/>
      <c r="O21" s="101"/>
      <c r="P21" s="236"/>
    </row>
    <row r="22" spans="2:19" s="22" customFormat="1" ht="20.100000000000001" customHeight="1" thickBot="1" x14ac:dyDescent="0.3">
      <c r="B22" s="83">
        <v>8</v>
      </c>
      <c r="C22" s="150">
        <v>592</v>
      </c>
      <c r="D22" s="96" t="s">
        <v>372</v>
      </c>
      <c r="E22" s="186">
        <v>0</v>
      </c>
      <c r="F22" s="167">
        <v>0</v>
      </c>
      <c r="G22" s="243"/>
      <c r="H22" s="101"/>
      <c r="I22" s="111"/>
      <c r="J22" s="101"/>
      <c r="K22" s="101"/>
      <c r="L22" s="101"/>
      <c r="M22" s="101"/>
      <c r="N22" s="101"/>
      <c r="O22" s="101"/>
      <c r="P22" s="237"/>
    </row>
    <row r="23" spans="2:19" s="22" customFormat="1" ht="20.100000000000001" customHeight="1" thickBot="1" x14ac:dyDescent="0.3">
      <c r="B23" s="162" t="s">
        <v>19</v>
      </c>
      <c r="C23" s="148"/>
      <c r="D23" s="158" t="s">
        <v>35</v>
      </c>
      <c r="E23" s="102"/>
      <c r="F23" s="119"/>
      <c r="G23" s="103"/>
      <c r="H23" s="104"/>
      <c r="I23" s="104"/>
      <c r="J23" s="104"/>
      <c r="K23" s="104"/>
      <c r="L23" s="104"/>
      <c r="M23" s="104"/>
      <c r="N23" s="104"/>
      <c r="O23" s="104"/>
      <c r="P23" s="213"/>
    </row>
    <row r="24" spans="2:19" s="22" customFormat="1" ht="20.100000000000001" customHeight="1" x14ac:dyDescent="0.25">
      <c r="B24" s="79">
        <v>1</v>
      </c>
      <c r="C24" s="145">
        <v>24</v>
      </c>
      <c r="D24" s="95" t="s">
        <v>36</v>
      </c>
      <c r="E24" s="182">
        <v>27</v>
      </c>
      <c r="F24" s="165">
        <v>54</v>
      </c>
      <c r="G24" s="241">
        <f>(F24+F25+F26+F27+F28+F29+F30+F31)-MIN(F24,F25,F26,F27,F28,F29,F30,F31)</f>
        <v>242</v>
      </c>
      <c r="H24" s="107"/>
      <c r="I24" s="107"/>
      <c r="J24" s="107"/>
      <c r="K24" s="107"/>
      <c r="L24" s="107"/>
      <c r="M24" s="107"/>
      <c r="N24" s="107"/>
      <c r="O24" s="107"/>
      <c r="P24" s="235">
        <v>13</v>
      </c>
    </row>
    <row r="25" spans="2:19" s="22" customFormat="1" ht="20.100000000000001" customHeight="1" x14ac:dyDescent="0.25">
      <c r="B25" s="80">
        <v>2</v>
      </c>
      <c r="C25" s="146">
        <v>528</v>
      </c>
      <c r="D25" s="78" t="s">
        <v>37</v>
      </c>
      <c r="E25" s="185">
        <v>12</v>
      </c>
      <c r="F25" s="166">
        <v>24</v>
      </c>
      <c r="G25" s="242"/>
      <c r="H25" s="101"/>
      <c r="I25" s="101"/>
      <c r="J25" s="101"/>
      <c r="K25" s="101"/>
      <c r="L25" s="101"/>
      <c r="M25" s="101"/>
      <c r="N25" s="101"/>
      <c r="O25" s="101"/>
      <c r="P25" s="236"/>
    </row>
    <row r="26" spans="2:19" s="22" customFormat="1" ht="20.100000000000001" customHeight="1" x14ac:dyDescent="0.25">
      <c r="B26" s="80">
        <v>3</v>
      </c>
      <c r="C26" s="146">
        <v>89</v>
      </c>
      <c r="D26" s="78" t="s">
        <v>398</v>
      </c>
      <c r="E26" s="185">
        <v>17</v>
      </c>
      <c r="F26" s="166">
        <v>34</v>
      </c>
      <c r="G26" s="242"/>
      <c r="H26" s="101"/>
      <c r="I26" s="101"/>
      <c r="J26" s="101"/>
      <c r="K26" s="101"/>
      <c r="L26" s="101"/>
      <c r="M26" s="101"/>
      <c r="N26" s="101"/>
      <c r="O26" s="101"/>
      <c r="P26" s="236"/>
    </row>
    <row r="27" spans="2:19" s="22" customFormat="1" ht="20.100000000000001" customHeight="1" x14ac:dyDescent="0.25">
      <c r="B27" s="80">
        <v>4</v>
      </c>
      <c r="C27" s="146">
        <v>357</v>
      </c>
      <c r="D27" s="78" t="s">
        <v>38</v>
      </c>
      <c r="E27" s="185">
        <v>24</v>
      </c>
      <c r="F27" s="166">
        <v>48</v>
      </c>
      <c r="G27" s="242"/>
      <c r="H27" s="101"/>
      <c r="I27" s="101"/>
      <c r="J27" s="101"/>
      <c r="K27" s="101"/>
      <c r="L27" s="101"/>
      <c r="M27" s="101"/>
      <c r="N27" s="101"/>
      <c r="O27" s="101"/>
      <c r="P27" s="236"/>
      <c r="S27" s="231">
        <f>F24+F25+F26+F27+F28+F29+F30+F31</f>
        <v>256</v>
      </c>
    </row>
    <row r="28" spans="2:19" s="22" customFormat="1" ht="20.100000000000001" customHeight="1" x14ac:dyDescent="0.25">
      <c r="B28" s="80">
        <v>5</v>
      </c>
      <c r="C28" s="146">
        <v>4</v>
      </c>
      <c r="D28" s="78" t="s">
        <v>39</v>
      </c>
      <c r="E28" s="185">
        <v>12</v>
      </c>
      <c r="F28" s="166">
        <v>24</v>
      </c>
      <c r="G28" s="242"/>
      <c r="H28" s="101"/>
      <c r="I28" s="101"/>
      <c r="J28" s="101"/>
      <c r="K28" s="101"/>
      <c r="L28" s="101"/>
      <c r="M28" s="101"/>
      <c r="N28" s="101"/>
      <c r="O28" s="101"/>
      <c r="P28" s="236"/>
    </row>
    <row r="29" spans="2:19" s="22" customFormat="1" ht="20.100000000000001" customHeight="1" x14ac:dyDescent="0.25">
      <c r="B29" s="80">
        <v>6</v>
      </c>
      <c r="C29" s="146">
        <v>195</v>
      </c>
      <c r="D29" s="78" t="s">
        <v>40</v>
      </c>
      <c r="E29" s="185">
        <v>15</v>
      </c>
      <c r="F29" s="166">
        <v>30</v>
      </c>
      <c r="G29" s="242"/>
      <c r="H29" s="101"/>
      <c r="I29" s="101"/>
      <c r="J29" s="101"/>
      <c r="K29" s="101"/>
      <c r="L29" s="101"/>
      <c r="M29" s="101"/>
      <c r="N29" s="101"/>
      <c r="O29" s="101"/>
      <c r="P29" s="236"/>
    </row>
    <row r="30" spans="2:19" s="22" customFormat="1" ht="20.100000000000001" customHeight="1" x14ac:dyDescent="0.25">
      <c r="B30" s="80">
        <v>7</v>
      </c>
      <c r="C30" s="146">
        <v>2</v>
      </c>
      <c r="D30" s="78" t="s">
        <v>41</v>
      </c>
      <c r="E30" s="185">
        <v>14</v>
      </c>
      <c r="F30" s="166">
        <v>28</v>
      </c>
      <c r="G30" s="242"/>
      <c r="H30" s="101"/>
      <c r="I30" s="101"/>
      <c r="J30" s="101"/>
      <c r="K30" s="101"/>
      <c r="L30" s="101"/>
      <c r="M30" s="101"/>
      <c r="N30" s="101"/>
      <c r="O30" s="101"/>
      <c r="P30" s="236"/>
    </row>
    <row r="31" spans="2:19" s="22" customFormat="1" ht="20.100000000000001" customHeight="1" thickBot="1" x14ac:dyDescent="0.3">
      <c r="B31" s="81">
        <v>8</v>
      </c>
      <c r="C31" s="153">
        <v>588</v>
      </c>
      <c r="D31" s="74" t="s">
        <v>42</v>
      </c>
      <c r="E31" s="187">
        <v>7</v>
      </c>
      <c r="F31" s="232">
        <v>14</v>
      </c>
      <c r="G31" s="243"/>
      <c r="H31" s="108"/>
      <c r="I31" s="108"/>
      <c r="J31" s="108"/>
      <c r="K31" s="108"/>
      <c r="L31" s="108"/>
      <c r="M31" s="108"/>
      <c r="N31" s="108"/>
      <c r="O31" s="108"/>
      <c r="P31" s="237"/>
    </row>
    <row r="32" spans="2:19" s="22" customFormat="1" ht="20.100000000000001" customHeight="1" thickBot="1" x14ac:dyDescent="0.3">
      <c r="B32" s="162" t="s">
        <v>20</v>
      </c>
      <c r="C32" s="148"/>
      <c r="D32" s="121" t="s">
        <v>43</v>
      </c>
      <c r="E32" s="102"/>
      <c r="F32" s="119"/>
      <c r="G32" s="103"/>
      <c r="H32" s="104"/>
      <c r="I32" s="104"/>
      <c r="J32" s="104"/>
      <c r="K32" s="104"/>
      <c r="L32" s="104"/>
      <c r="M32" s="104"/>
      <c r="N32" s="104"/>
      <c r="O32" s="104"/>
      <c r="P32" s="213"/>
    </row>
    <row r="33" spans="2:19" s="22" customFormat="1" ht="20.100000000000001" customHeight="1" x14ac:dyDescent="0.25">
      <c r="B33" s="82">
        <v>1</v>
      </c>
      <c r="C33" s="149">
        <v>537</v>
      </c>
      <c r="D33" s="98" t="s">
        <v>44</v>
      </c>
      <c r="E33" s="181">
        <v>3</v>
      </c>
      <c r="F33" s="165">
        <v>6</v>
      </c>
      <c r="G33" s="241">
        <f>(F33+F34+F35+F36+F37+F38+F39+F40)-MIN(F33,F34,F35,F36,F37,F38,F39,F40)</f>
        <v>68</v>
      </c>
      <c r="H33" s="101"/>
      <c r="I33" s="101"/>
      <c r="J33" s="101"/>
      <c r="K33" s="101"/>
      <c r="L33" s="101"/>
      <c r="M33" s="101"/>
      <c r="N33" s="101"/>
      <c r="O33" s="101"/>
      <c r="P33" s="235">
        <v>29</v>
      </c>
    </row>
    <row r="34" spans="2:19" s="22" customFormat="1" ht="20.100000000000001" customHeight="1" x14ac:dyDescent="0.25">
      <c r="B34" s="80">
        <v>2</v>
      </c>
      <c r="C34" s="146">
        <v>561</v>
      </c>
      <c r="D34" s="78" t="s">
        <v>45</v>
      </c>
      <c r="E34" s="185">
        <v>14</v>
      </c>
      <c r="F34" s="166">
        <v>28</v>
      </c>
      <c r="G34" s="242"/>
      <c r="H34" s="101"/>
      <c r="I34" s="101"/>
      <c r="J34" s="101"/>
      <c r="K34" s="101"/>
      <c r="L34" s="101"/>
      <c r="M34" s="101"/>
      <c r="N34" s="101"/>
      <c r="O34" s="101"/>
      <c r="P34" s="236"/>
    </row>
    <row r="35" spans="2:19" s="22" customFormat="1" ht="20.100000000000001" customHeight="1" x14ac:dyDescent="0.25">
      <c r="B35" s="80">
        <v>3</v>
      </c>
      <c r="C35" s="146">
        <v>539</v>
      </c>
      <c r="D35" s="78" t="s">
        <v>46</v>
      </c>
      <c r="E35" s="185">
        <v>3</v>
      </c>
      <c r="F35" s="166">
        <v>6</v>
      </c>
      <c r="G35" s="242"/>
      <c r="H35" s="101"/>
      <c r="I35" s="101"/>
      <c r="J35" s="101"/>
      <c r="K35" s="101"/>
      <c r="L35" s="101"/>
      <c r="M35" s="101"/>
      <c r="N35" s="101"/>
      <c r="O35" s="101"/>
      <c r="P35" s="236"/>
    </row>
    <row r="36" spans="2:19" s="22" customFormat="1" ht="20.100000000000001" customHeight="1" x14ac:dyDescent="0.25">
      <c r="B36" s="80">
        <v>4</v>
      </c>
      <c r="C36" s="146">
        <v>482</v>
      </c>
      <c r="D36" s="78" t="s">
        <v>47</v>
      </c>
      <c r="E36" s="185">
        <v>0</v>
      </c>
      <c r="F36" s="166">
        <v>0</v>
      </c>
      <c r="G36" s="242"/>
      <c r="H36" s="101"/>
      <c r="I36" s="101"/>
      <c r="J36" s="101"/>
      <c r="K36" s="101"/>
      <c r="L36" s="101"/>
      <c r="M36" s="101"/>
      <c r="N36" s="101"/>
      <c r="O36" s="101"/>
      <c r="P36" s="236"/>
      <c r="S36" s="231">
        <f>F33+F34+F35+F36+F37+F38+F39+F40</f>
        <v>68</v>
      </c>
    </row>
    <row r="37" spans="2:19" s="22" customFormat="1" ht="20.100000000000001" customHeight="1" x14ac:dyDescent="0.25">
      <c r="B37" s="80">
        <v>5</v>
      </c>
      <c r="C37" s="146">
        <v>483</v>
      </c>
      <c r="D37" s="78" t="s">
        <v>48</v>
      </c>
      <c r="E37" s="185">
        <v>3</v>
      </c>
      <c r="F37" s="166">
        <v>6</v>
      </c>
      <c r="G37" s="242"/>
      <c r="H37" s="101"/>
      <c r="I37" s="101"/>
      <c r="J37" s="101"/>
      <c r="K37" s="101"/>
      <c r="L37" s="101"/>
      <c r="M37" s="101"/>
      <c r="N37" s="101"/>
      <c r="O37" s="101"/>
      <c r="P37" s="236"/>
    </row>
    <row r="38" spans="2:19" s="22" customFormat="1" ht="20.100000000000001" customHeight="1" x14ac:dyDescent="0.25">
      <c r="B38" s="80">
        <v>6</v>
      </c>
      <c r="C38" s="146">
        <v>493</v>
      </c>
      <c r="D38" s="78" t="s">
        <v>49</v>
      </c>
      <c r="E38" s="185">
        <v>6</v>
      </c>
      <c r="F38" s="166">
        <v>12</v>
      </c>
      <c r="G38" s="242"/>
      <c r="H38" s="101"/>
      <c r="I38" s="101"/>
      <c r="J38" s="101"/>
      <c r="K38" s="101"/>
      <c r="L38" s="101"/>
      <c r="M38" s="101"/>
      <c r="N38" s="101"/>
      <c r="O38" s="101"/>
      <c r="P38" s="236"/>
    </row>
    <row r="39" spans="2:19" s="22" customFormat="1" ht="20.100000000000001" customHeight="1" x14ac:dyDescent="0.25">
      <c r="B39" s="80">
        <v>7</v>
      </c>
      <c r="C39" s="146">
        <v>494</v>
      </c>
      <c r="D39" s="31" t="s">
        <v>50</v>
      </c>
      <c r="E39" s="188">
        <v>0</v>
      </c>
      <c r="F39" s="166">
        <v>0</v>
      </c>
      <c r="G39" s="242"/>
      <c r="H39" s="101"/>
      <c r="I39" s="101"/>
      <c r="J39" s="101"/>
      <c r="K39" s="101"/>
      <c r="L39" s="101"/>
      <c r="M39" s="101"/>
      <c r="N39" s="101"/>
      <c r="O39" s="101"/>
      <c r="P39" s="236"/>
    </row>
    <row r="40" spans="2:19" s="22" customFormat="1" ht="20.100000000000001" customHeight="1" thickBot="1" x14ac:dyDescent="0.3">
      <c r="B40" s="83">
        <v>8</v>
      </c>
      <c r="C40" s="150">
        <v>495</v>
      </c>
      <c r="D40" s="161" t="s">
        <v>52</v>
      </c>
      <c r="E40" s="189">
        <v>5</v>
      </c>
      <c r="F40" s="167">
        <v>10</v>
      </c>
      <c r="G40" s="243"/>
      <c r="H40" s="101"/>
      <c r="I40" s="101"/>
      <c r="J40" s="101"/>
      <c r="K40" s="101"/>
      <c r="L40" s="101"/>
      <c r="M40" s="101"/>
      <c r="N40" s="101"/>
      <c r="O40" s="101"/>
      <c r="P40" s="237"/>
    </row>
    <row r="41" spans="2:19" s="22" customFormat="1" ht="20.100000000000001" customHeight="1" thickBot="1" x14ac:dyDescent="0.3">
      <c r="B41" s="162" t="s">
        <v>21</v>
      </c>
      <c r="C41" s="148"/>
      <c r="D41" s="121" t="s">
        <v>51</v>
      </c>
      <c r="E41" s="102"/>
      <c r="F41" s="119"/>
      <c r="G41" s="103"/>
      <c r="H41" s="104"/>
      <c r="I41" s="104"/>
      <c r="J41" s="104"/>
      <c r="K41" s="104"/>
      <c r="L41" s="104"/>
      <c r="M41" s="104"/>
      <c r="N41" s="104"/>
      <c r="O41" s="104"/>
      <c r="P41" s="213"/>
    </row>
    <row r="42" spans="2:19" s="22" customFormat="1" ht="20.100000000000001" customHeight="1" x14ac:dyDescent="0.25">
      <c r="B42" s="82">
        <v>1</v>
      </c>
      <c r="C42" s="149">
        <v>367</v>
      </c>
      <c r="D42" s="98" t="s">
        <v>53</v>
      </c>
      <c r="E42" s="181">
        <v>20</v>
      </c>
      <c r="F42" s="165">
        <v>40</v>
      </c>
      <c r="G42" s="241">
        <f>(F42+F43+F44+F45+F46+F47+F48+F49)-MIN(F42,F43,F44,F45,F46,F47,F48,F49)</f>
        <v>308</v>
      </c>
      <c r="H42" s="101"/>
      <c r="I42" s="101"/>
      <c r="J42" s="101"/>
      <c r="K42" s="101"/>
      <c r="L42" s="101"/>
      <c r="M42" s="101"/>
      <c r="N42" s="101"/>
      <c r="O42" s="101"/>
      <c r="P42" s="235">
        <v>7</v>
      </c>
    </row>
    <row r="43" spans="2:19" s="22" customFormat="1" ht="20.100000000000001" customHeight="1" x14ac:dyDescent="0.25">
      <c r="B43" s="80">
        <v>2</v>
      </c>
      <c r="C43" s="146">
        <v>571</v>
      </c>
      <c r="D43" s="78" t="s">
        <v>54</v>
      </c>
      <c r="E43" s="185">
        <v>14</v>
      </c>
      <c r="F43" s="233">
        <v>28</v>
      </c>
      <c r="G43" s="242"/>
      <c r="H43" s="101"/>
      <c r="I43" s="101"/>
      <c r="J43" s="101"/>
      <c r="K43" s="101"/>
      <c r="L43" s="101"/>
      <c r="M43" s="101"/>
      <c r="N43" s="101"/>
      <c r="O43" s="101"/>
      <c r="P43" s="236"/>
    </row>
    <row r="44" spans="2:19" s="22" customFormat="1" ht="20.100000000000001" customHeight="1" x14ac:dyDescent="0.25">
      <c r="B44" s="80">
        <v>3</v>
      </c>
      <c r="C44" s="146">
        <v>517</v>
      </c>
      <c r="D44" s="78" t="s">
        <v>55</v>
      </c>
      <c r="E44" s="185">
        <v>26</v>
      </c>
      <c r="F44" s="166">
        <v>52</v>
      </c>
      <c r="G44" s="242"/>
      <c r="H44" s="101"/>
      <c r="I44" s="101"/>
      <c r="J44" s="101"/>
      <c r="K44" s="101"/>
      <c r="L44" s="101"/>
      <c r="M44" s="101"/>
      <c r="N44" s="101"/>
      <c r="O44" s="101"/>
      <c r="P44" s="236"/>
    </row>
    <row r="45" spans="2:19" s="22" customFormat="1" ht="20.100000000000001" customHeight="1" x14ac:dyDescent="0.25">
      <c r="B45" s="80">
        <v>4</v>
      </c>
      <c r="C45" s="146">
        <v>376</v>
      </c>
      <c r="D45" s="78" t="s">
        <v>56</v>
      </c>
      <c r="E45" s="185">
        <v>19</v>
      </c>
      <c r="F45" s="166">
        <v>38</v>
      </c>
      <c r="G45" s="242"/>
      <c r="H45" s="101"/>
      <c r="I45" s="101"/>
      <c r="J45" s="101"/>
      <c r="K45" s="101"/>
      <c r="L45" s="101"/>
      <c r="M45" s="101"/>
      <c r="N45" s="101"/>
      <c r="O45" s="101"/>
      <c r="P45" s="236"/>
      <c r="S45" s="231">
        <f>F42+F43+F44+F45+F46+F47+F48+F49</f>
        <v>336</v>
      </c>
    </row>
    <row r="46" spans="2:19" s="22" customFormat="1" ht="20.100000000000001" customHeight="1" x14ac:dyDescent="0.25">
      <c r="B46" s="80">
        <v>5</v>
      </c>
      <c r="C46" s="146">
        <v>106</v>
      </c>
      <c r="D46" s="78" t="s">
        <v>57</v>
      </c>
      <c r="E46" s="185">
        <v>18</v>
      </c>
      <c r="F46" s="166">
        <v>36</v>
      </c>
      <c r="G46" s="242"/>
      <c r="H46" s="101"/>
      <c r="I46" s="101"/>
      <c r="J46" s="101"/>
      <c r="K46" s="101"/>
      <c r="L46" s="101"/>
      <c r="M46" s="101"/>
      <c r="N46" s="101"/>
      <c r="O46" s="101"/>
      <c r="P46" s="236"/>
    </row>
    <row r="47" spans="2:19" s="22" customFormat="1" ht="20.100000000000001" customHeight="1" x14ac:dyDescent="0.25">
      <c r="B47" s="80">
        <v>6</v>
      </c>
      <c r="C47" s="146">
        <v>205</v>
      </c>
      <c r="D47" s="78" t="s">
        <v>58</v>
      </c>
      <c r="E47" s="185">
        <v>15</v>
      </c>
      <c r="F47" s="166">
        <v>30</v>
      </c>
      <c r="G47" s="242"/>
      <c r="H47" s="101"/>
      <c r="I47" s="101"/>
      <c r="J47" s="101"/>
      <c r="K47" s="101"/>
      <c r="L47" s="101"/>
      <c r="M47" s="101"/>
      <c r="N47" s="101"/>
      <c r="O47" s="101"/>
      <c r="P47" s="236"/>
    </row>
    <row r="48" spans="2:19" s="22" customFormat="1" ht="20.100000000000001" customHeight="1" x14ac:dyDescent="0.25">
      <c r="B48" s="80">
        <v>7</v>
      </c>
      <c r="C48" s="146">
        <v>209</v>
      </c>
      <c r="D48" s="78" t="s">
        <v>59</v>
      </c>
      <c r="E48" s="185">
        <v>30</v>
      </c>
      <c r="F48" s="166">
        <v>60</v>
      </c>
      <c r="G48" s="242"/>
      <c r="H48" s="101"/>
      <c r="I48" s="101"/>
      <c r="J48" s="101"/>
      <c r="K48" s="101"/>
      <c r="L48" s="101"/>
      <c r="M48" s="101"/>
      <c r="N48" s="101"/>
      <c r="O48" s="101"/>
      <c r="P48" s="236"/>
    </row>
    <row r="49" spans="2:19" s="22" customFormat="1" ht="20.100000000000001" customHeight="1" thickBot="1" x14ac:dyDescent="0.3">
      <c r="B49" s="83">
        <v>8</v>
      </c>
      <c r="C49" s="150">
        <v>198</v>
      </c>
      <c r="D49" s="96" t="s">
        <v>60</v>
      </c>
      <c r="E49" s="186">
        <v>26</v>
      </c>
      <c r="F49" s="167">
        <v>52</v>
      </c>
      <c r="G49" s="243"/>
      <c r="H49" s="101"/>
      <c r="I49" s="25"/>
      <c r="J49" s="101"/>
      <c r="K49" s="101"/>
      <c r="L49" s="101"/>
      <c r="M49" s="101"/>
      <c r="N49" s="101"/>
      <c r="O49" s="101"/>
      <c r="P49" s="237"/>
    </row>
    <row r="50" spans="2:19" s="22" customFormat="1" ht="27" customHeight="1" thickBot="1" x14ac:dyDescent="0.3">
      <c r="B50" s="162" t="s">
        <v>22</v>
      </c>
      <c r="C50" s="148"/>
      <c r="D50" s="121" t="s">
        <v>61</v>
      </c>
      <c r="E50" s="102"/>
      <c r="F50" s="119"/>
      <c r="G50" s="109"/>
      <c r="H50" s="104"/>
      <c r="I50" s="110"/>
      <c r="J50" s="104"/>
      <c r="K50" s="104"/>
      <c r="L50" s="104"/>
      <c r="M50" s="104"/>
      <c r="N50" s="104"/>
      <c r="O50" s="104"/>
      <c r="P50" s="213"/>
    </row>
    <row r="51" spans="2:19" s="22" customFormat="1" ht="20.100000000000001" customHeight="1" x14ac:dyDescent="0.25">
      <c r="B51" s="79">
        <v>1</v>
      </c>
      <c r="C51" s="149">
        <v>400</v>
      </c>
      <c r="D51" s="98" t="s">
        <v>62</v>
      </c>
      <c r="E51" s="182">
        <v>0</v>
      </c>
      <c r="F51" s="165">
        <v>0</v>
      </c>
      <c r="G51" s="241">
        <f>(F51+F52+F53+F54+F55+F56+F57+F58)-MIN(F51,F52,F53,F54,F55,F56,F57,F58)</f>
        <v>18</v>
      </c>
      <c r="H51" s="107"/>
      <c r="I51" s="112"/>
      <c r="J51" s="107"/>
      <c r="K51" s="107"/>
      <c r="L51" s="107"/>
      <c r="M51" s="107"/>
      <c r="N51" s="107"/>
      <c r="O51" s="107"/>
      <c r="P51" s="235">
        <v>34</v>
      </c>
    </row>
    <row r="52" spans="2:19" s="22" customFormat="1" ht="20.100000000000001" customHeight="1" x14ac:dyDescent="0.25">
      <c r="B52" s="80">
        <v>2</v>
      </c>
      <c r="C52" s="146">
        <v>383</v>
      </c>
      <c r="D52" s="78" t="s">
        <v>63</v>
      </c>
      <c r="E52" s="185">
        <v>1</v>
      </c>
      <c r="F52" s="166">
        <v>2</v>
      </c>
      <c r="G52" s="242"/>
      <c r="H52" s="101"/>
      <c r="I52" s="25"/>
      <c r="J52" s="101"/>
      <c r="K52" s="101"/>
      <c r="L52" s="101"/>
      <c r="M52" s="101"/>
      <c r="N52" s="101"/>
      <c r="O52" s="101"/>
      <c r="P52" s="236"/>
    </row>
    <row r="53" spans="2:19" s="22" customFormat="1" ht="20.100000000000001" customHeight="1" x14ac:dyDescent="0.25">
      <c r="B53" s="80">
        <v>3</v>
      </c>
      <c r="C53" s="146">
        <v>384</v>
      </c>
      <c r="D53" s="78" t="s">
        <v>64</v>
      </c>
      <c r="E53" s="185">
        <v>0</v>
      </c>
      <c r="F53" s="166">
        <v>0</v>
      </c>
      <c r="G53" s="242"/>
      <c r="H53" s="101"/>
      <c r="I53" s="25"/>
      <c r="J53" s="101"/>
      <c r="K53" s="101"/>
      <c r="L53" s="101"/>
      <c r="M53" s="101"/>
      <c r="N53" s="101"/>
      <c r="O53" s="101"/>
      <c r="P53" s="236"/>
    </row>
    <row r="54" spans="2:19" s="22" customFormat="1" ht="20.100000000000001" customHeight="1" x14ac:dyDescent="0.25">
      <c r="B54" s="80">
        <v>4</v>
      </c>
      <c r="C54" s="146">
        <v>385</v>
      </c>
      <c r="D54" s="78" t="s">
        <v>65</v>
      </c>
      <c r="E54" s="185">
        <v>0</v>
      </c>
      <c r="F54" s="166">
        <v>0</v>
      </c>
      <c r="G54" s="242"/>
      <c r="H54" s="101"/>
      <c r="I54" s="25"/>
      <c r="J54" s="101"/>
      <c r="K54" s="101"/>
      <c r="L54" s="101"/>
      <c r="M54" s="101"/>
      <c r="N54" s="101"/>
      <c r="O54" s="101"/>
      <c r="P54" s="236"/>
      <c r="S54" s="231">
        <f>F51+F52+F53+F54+F55+F56+F57+F58</f>
        <v>18</v>
      </c>
    </row>
    <row r="55" spans="2:19" s="22" customFormat="1" ht="20.100000000000001" customHeight="1" x14ac:dyDescent="0.25">
      <c r="B55" s="80">
        <v>5</v>
      </c>
      <c r="C55" s="146">
        <v>386</v>
      </c>
      <c r="D55" s="78" t="s">
        <v>66</v>
      </c>
      <c r="E55" s="185">
        <v>0</v>
      </c>
      <c r="F55" s="166">
        <v>0</v>
      </c>
      <c r="G55" s="242"/>
      <c r="H55" s="101"/>
      <c r="I55" s="25"/>
      <c r="J55" s="101"/>
      <c r="K55" s="101"/>
      <c r="L55" s="101"/>
      <c r="M55" s="101"/>
      <c r="N55" s="101"/>
      <c r="O55" s="101"/>
      <c r="P55" s="236"/>
    </row>
    <row r="56" spans="2:19" s="22" customFormat="1" ht="20.100000000000001" customHeight="1" x14ac:dyDescent="0.25">
      <c r="B56" s="80">
        <v>6</v>
      </c>
      <c r="C56" s="146">
        <v>389</v>
      </c>
      <c r="D56" s="78" t="s">
        <v>67</v>
      </c>
      <c r="E56" s="185">
        <v>0</v>
      </c>
      <c r="F56" s="166">
        <v>0</v>
      </c>
      <c r="G56" s="242"/>
      <c r="H56" s="101"/>
      <c r="I56" s="25"/>
      <c r="J56" s="101"/>
      <c r="K56" s="101"/>
      <c r="L56" s="101"/>
      <c r="M56" s="101"/>
      <c r="N56" s="101"/>
      <c r="O56" s="101"/>
      <c r="P56" s="236"/>
    </row>
    <row r="57" spans="2:19" s="22" customFormat="1" ht="20.100000000000001" customHeight="1" x14ac:dyDescent="0.25">
      <c r="B57" s="80">
        <v>7</v>
      </c>
      <c r="C57" s="146">
        <v>394</v>
      </c>
      <c r="D57" s="96" t="s">
        <v>68</v>
      </c>
      <c r="E57" s="185">
        <v>0</v>
      </c>
      <c r="F57" s="166">
        <v>0</v>
      </c>
      <c r="G57" s="242"/>
      <c r="H57" s="101"/>
      <c r="I57" s="25"/>
      <c r="J57" s="101"/>
      <c r="K57" s="101"/>
      <c r="L57" s="101"/>
      <c r="M57" s="101"/>
      <c r="N57" s="101"/>
      <c r="O57" s="101"/>
      <c r="P57" s="236"/>
    </row>
    <row r="58" spans="2:19" s="22" customFormat="1" ht="20.100000000000001" customHeight="1" thickBot="1" x14ac:dyDescent="0.3">
      <c r="B58" s="83">
        <v>8</v>
      </c>
      <c r="C58" s="150">
        <v>397</v>
      </c>
      <c r="D58" s="96" t="s">
        <v>397</v>
      </c>
      <c r="E58" s="185">
        <v>8</v>
      </c>
      <c r="F58" s="167">
        <v>16</v>
      </c>
      <c r="G58" s="243"/>
      <c r="H58" s="101"/>
      <c r="I58" s="25"/>
      <c r="J58" s="101"/>
      <c r="K58" s="101"/>
      <c r="L58" s="101"/>
      <c r="M58" s="101"/>
      <c r="N58" s="101"/>
      <c r="O58" s="101"/>
      <c r="P58" s="237"/>
    </row>
    <row r="59" spans="2:19" s="22" customFormat="1" ht="20.100000000000001" customHeight="1" thickBot="1" x14ac:dyDescent="0.3">
      <c r="B59" s="162" t="s">
        <v>23</v>
      </c>
      <c r="C59" s="148"/>
      <c r="D59" s="123" t="s">
        <v>78</v>
      </c>
      <c r="E59" s="102"/>
      <c r="F59" s="119"/>
      <c r="G59" s="103"/>
      <c r="H59" s="104"/>
      <c r="I59" s="110"/>
      <c r="J59" s="104"/>
      <c r="K59" s="104"/>
      <c r="L59" s="104"/>
      <c r="M59" s="104"/>
      <c r="N59" s="104"/>
      <c r="O59" s="104"/>
      <c r="P59" s="213"/>
    </row>
    <row r="60" spans="2:19" s="22" customFormat="1" ht="20.100000000000001" customHeight="1" x14ac:dyDescent="0.25">
      <c r="B60" s="82">
        <v>1</v>
      </c>
      <c r="C60" s="149">
        <v>531</v>
      </c>
      <c r="D60" s="98" t="s">
        <v>337</v>
      </c>
      <c r="E60" s="181">
        <v>24</v>
      </c>
      <c r="F60" s="165">
        <v>48</v>
      </c>
      <c r="G60" s="241">
        <f>(F60+F61+F62+F63+F64+F65+F66+F67)-MIN(F60,F61,F62,F63,F64,F65,F66,F67)</f>
        <v>260</v>
      </c>
      <c r="H60" s="101"/>
      <c r="I60" s="25"/>
      <c r="J60" s="101"/>
      <c r="K60" s="101"/>
      <c r="L60" s="101"/>
      <c r="M60" s="101"/>
      <c r="N60" s="101"/>
      <c r="O60" s="101"/>
      <c r="P60" s="235">
        <v>11</v>
      </c>
    </row>
    <row r="61" spans="2:19" s="22" customFormat="1" ht="20.100000000000001" customHeight="1" x14ac:dyDescent="0.25">
      <c r="B61" s="80">
        <v>2</v>
      </c>
      <c r="C61" s="146">
        <v>310</v>
      </c>
      <c r="D61" s="78" t="s">
        <v>338</v>
      </c>
      <c r="E61" s="185">
        <v>4</v>
      </c>
      <c r="F61" s="233">
        <v>8</v>
      </c>
      <c r="G61" s="242"/>
      <c r="H61" s="101"/>
      <c r="I61" s="25"/>
      <c r="J61" s="101"/>
      <c r="K61" s="101"/>
      <c r="L61" s="101"/>
      <c r="M61" s="101"/>
      <c r="N61" s="101"/>
      <c r="O61" s="101"/>
      <c r="P61" s="236"/>
    </row>
    <row r="62" spans="2:19" s="22" customFormat="1" ht="20.100000000000001" customHeight="1" x14ac:dyDescent="0.25">
      <c r="B62" s="80">
        <v>3</v>
      </c>
      <c r="C62" s="146">
        <v>410</v>
      </c>
      <c r="D62" s="78" t="s">
        <v>339</v>
      </c>
      <c r="E62" s="185">
        <v>24</v>
      </c>
      <c r="F62" s="166">
        <v>48</v>
      </c>
      <c r="G62" s="242"/>
      <c r="H62" s="101"/>
      <c r="I62" s="25"/>
      <c r="J62" s="101"/>
      <c r="K62" s="101"/>
      <c r="L62" s="101"/>
      <c r="M62" s="101"/>
      <c r="N62" s="101"/>
      <c r="O62" s="101"/>
      <c r="P62" s="236"/>
    </row>
    <row r="63" spans="2:19" s="22" customFormat="1" ht="20.100000000000001" customHeight="1" x14ac:dyDescent="0.25">
      <c r="B63" s="80">
        <v>4</v>
      </c>
      <c r="C63" s="146">
        <v>401</v>
      </c>
      <c r="D63" s="78" t="s">
        <v>340</v>
      </c>
      <c r="E63" s="185">
        <v>26</v>
      </c>
      <c r="F63" s="166">
        <v>52</v>
      </c>
      <c r="G63" s="242"/>
      <c r="H63" s="101"/>
      <c r="I63" s="25"/>
      <c r="J63" s="101"/>
      <c r="K63" s="101"/>
      <c r="L63" s="101"/>
      <c r="M63" s="101"/>
      <c r="N63" s="101"/>
      <c r="O63" s="101"/>
      <c r="P63" s="236"/>
      <c r="S63" s="231">
        <f>F60+F61+F62+F63+F64+F65+F66+F67</f>
        <v>268</v>
      </c>
    </row>
    <row r="64" spans="2:19" s="22" customFormat="1" ht="20.100000000000001" customHeight="1" x14ac:dyDescent="0.25">
      <c r="B64" s="80">
        <v>5</v>
      </c>
      <c r="C64" s="146">
        <v>440</v>
      </c>
      <c r="D64" s="78" t="s">
        <v>341</v>
      </c>
      <c r="E64" s="185">
        <v>23</v>
      </c>
      <c r="F64" s="166">
        <v>46</v>
      </c>
      <c r="G64" s="242"/>
      <c r="H64" s="101"/>
      <c r="I64" s="25"/>
      <c r="J64" s="101"/>
      <c r="K64" s="101"/>
      <c r="L64" s="101"/>
      <c r="M64" s="101"/>
      <c r="N64" s="101"/>
      <c r="O64" s="101"/>
      <c r="P64" s="236"/>
    </row>
    <row r="65" spans="2:19" s="22" customFormat="1" ht="20.100000000000001" customHeight="1" x14ac:dyDescent="0.25">
      <c r="B65" s="80">
        <v>6</v>
      </c>
      <c r="C65" s="146">
        <v>441</v>
      </c>
      <c r="D65" s="78" t="s">
        <v>342</v>
      </c>
      <c r="E65" s="185">
        <v>17</v>
      </c>
      <c r="F65" s="166">
        <v>34</v>
      </c>
      <c r="G65" s="242"/>
      <c r="H65" s="101"/>
      <c r="I65" s="25"/>
      <c r="J65" s="101"/>
      <c r="K65" s="101"/>
      <c r="L65" s="101"/>
      <c r="M65" s="101"/>
      <c r="N65" s="101"/>
      <c r="O65" s="101"/>
      <c r="P65" s="236"/>
    </row>
    <row r="66" spans="2:19" s="22" customFormat="1" ht="20.100000000000001" customHeight="1" x14ac:dyDescent="0.25">
      <c r="B66" s="80">
        <v>7</v>
      </c>
      <c r="C66" s="146">
        <v>447</v>
      </c>
      <c r="D66" s="78" t="s">
        <v>343</v>
      </c>
      <c r="E66" s="185">
        <v>10</v>
      </c>
      <c r="F66" s="166">
        <v>20</v>
      </c>
      <c r="G66" s="242"/>
      <c r="H66" s="101"/>
      <c r="I66" s="25"/>
      <c r="J66" s="101"/>
      <c r="K66" s="101"/>
      <c r="L66" s="101"/>
      <c r="M66" s="101"/>
      <c r="N66" s="101"/>
      <c r="O66" s="101"/>
      <c r="P66" s="236"/>
    </row>
    <row r="67" spans="2:19" s="22" customFormat="1" ht="20.100000000000001" customHeight="1" thickBot="1" x14ac:dyDescent="0.3">
      <c r="B67" s="83">
        <v>8</v>
      </c>
      <c r="C67" s="150">
        <v>445</v>
      </c>
      <c r="D67" s="96" t="s">
        <v>344</v>
      </c>
      <c r="E67" s="186">
        <v>6</v>
      </c>
      <c r="F67" s="167">
        <v>12</v>
      </c>
      <c r="G67" s="243"/>
      <c r="H67" s="101"/>
      <c r="I67" s="25"/>
      <c r="J67" s="101"/>
      <c r="K67" s="101"/>
      <c r="L67" s="101"/>
      <c r="M67" s="101"/>
      <c r="N67" s="101"/>
      <c r="O67" s="101"/>
      <c r="P67" s="237"/>
    </row>
    <row r="68" spans="2:19" s="22" customFormat="1" ht="20.100000000000001" customHeight="1" thickBot="1" x14ac:dyDescent="0.3">
      <c r="B68" s="162" t="s">
        <v>404</v>
      </c>
      <c r="C68" s="148"/>
      <c r="D68" s="121" t="s">
        <v>76</v>
      </c>
      <c r="E68" s="102"/>
      <c r="F68" s="119"/>
      <c r="G68" s="109"/>
      <c r="H68" s="104"/>
      <c r="I68" s="110"/>
      <c r="J68" s="104"/>
      <c r="K68" s="104"/>
      <c r="L68" s="104"/>
      <c r="M68" s="104"/>
      <c r="N68" s="104"/>
      <c r="O68" s="104"/>
      <c r="P68" s="213"/>
    </row>
    <row r="69" spans="2:19" s="22" customFormat="1" ht="20.100000000000001" customHeight="1" x14ac:dyDescent="0.25">
      <c r="B69" s="82">
        <v>1</v>
      </c>
      <c r="C69" s="149">
        <v>408</v>
      </c>
      <c r="D69" s="113" t="s">
        <v>69</v>
      </c>
      <c r="E69" s="181">
        <v>23</v>
      </c>
      <c r="F69" s="165">
        <v>46</v>
      </c>
      <c r="G69" s="241">
        <f>(F69+F70+F71+F72+F73+F74+F75+F76)-MIN(F69,F70,F71,F72,F73,F74,F75,F76)</f>
        <v>256</v>
      </c>
      <c r="H69" s="101"/>
      <c r="I69" s="25"/>
      <c r="J69" s="101"/>
      <c r="K69" s="101"/>
      <c r="L69" s="101"/>
      <c r="M69" s="101"/>
      <c r="N69" s="101"/>
      <c r="O69" s="101"/>
      <c r="P69" s="235">
        <v>12</v>
      </c>
    </row>
    <row r="70" spans="2:19" s="22" customFormat="1" ht="20.100000000000001" customHeight="1" x14ac:dyDescent="0.25">
      <c r="B70" s="80">
        <v>2</v>
      </c>
      <c r="C70" s="146">
        <v>425</v>
      </c>
      <c r="D70" s="97" t="s">
        <v>70</v>
      </c>
      <c r="E70" s="185">
        <v>14</v>
      </c>
      <c r="F70" s="166">
        <v>28</v>
      </c>
      <c r="G70" s="242"/>
      <c r="H70" s="101"/>
      <c r="I70" s="25"/>
      <c r="J70" s="101"/>
      <c r="K70" s="101"/>
      <c r="L70" s="101"/>
      <c r="M70" s="101"/>
      <c r="N70" s="101"/>
      <c r="O70" s="101"/>
      <c r="P70" s="236"/>
    </row>
    <row r="71" spans="2:19" s="22" customFormat="1" ht="20.100000000000001" customHeight="1" x14ac:dyDescent="0.25">
      <c r="B71" s="80">
        <v>3</v>
      </c>
      <c r="C71" s="146">
        <v>456</v>
      </c>
      <c r="D71" s="97" t="s">
        <v>71</v>
      </c>
      <c r="E71" s="185">
        <v>18</v>
      </c>
      <c r="F71" s="166">
        <v>36</v>
      </c>
      <c r="G71" s="242"/>
      <c r="H71" s="101"/>
      <c r="I71" s="25"/>
      <c r="J71" s="101"/>
      <c r="K71" s="101"/>
      <c r="L71" s="101"/>
      <c r="M71" s="101"/>
      <c r="N71" s="101"/>
      <c r="O71" s="101"/>
      <c r="P71" s="236"/>
    </row>
    <row r="72" spans="2:19" s="22" customFormat="1" ht="20.100000000000001" customHeight="1" x14ac:dyDescent="0.25">
      <c r="B72" s="80">
        <v>4</v>
      </c>
      <c r="C72" s="146">
        <v>596</v>
      </c>
      <c r="D72" s="97" t="s">
        <v>358</v>
      </c>
      <c r="E72" s="185">
        <v>10</v>
      </c>
      <c r="F72" s="233">
        <v>20</v>
      </c>
      <c r="G72" s="242"/>
      <c r="H72" s="101"/>
      <c r="I72" s="25"/>
      <c r="J72" s="101"/>
      <c r="K72" s="101"/>
      <c r="L72" s="101"/>
      <c r="M72" s="101"/>
      <c r="N72" s="101"/>
      <c r="O72" s="101"/>
      <c r="P72" s="236"/>
      <c r="S72" s="231">
        <f>F69+F70+F71+F72+F73+F74+F75+F76</f>
        <v>276</v>
      </c>
    </row>
    <row r="73" spans="2:19" s="22" customFormat="1" ht="20.100000000000001" customHeight="1" x14ac:dyDescent="0.25">
      <c r="B73" s="80">
        <v>5</v>
      </c>
      <c r="C73" s="146">
        <v>433</v>
      </c>
      <c r="D73" s="97" t="s">
        <v>72</v>
      </c>
      <c r="E73" s="185">
        <v>15</v>
      </c>
      <c r="F73" s="166">
        <v>30</v>
      </c>
      <c r="G73" s="242"/>
      <c r="H73" s="101"/>
      <c r="I73" s="25"/>
      <c r="J73" s="101"/>
      <c r="K73" s="101"/>
      <c r="L73" s="101"/>
      <c r="M73" s="101"/>
      <c r="N73" s="101"/>
      <c r="O73" s="101"/>
      <c r="P73" s="236"/>
    </row>
    <row r="74" spans="2:19" s="22" customFormat="1" ht="20.100000000000001" customHeight="1" x14ac:dyDescent="0.25">
      <c r="B74" s="80">
        <v>6</v>
      </c>
      <c r="C74" s="146">
        <v>324</v>
      </c>
      <c r="D74" s="97" t="s">
        <v>73</v>
      </c>
      <c r="E74" s="185">
        <v>17</v>
      </c>
      <c r="F74" s="166">
        <v>34</v>
      </c>
      <c r="G74" s="242"/>
      <c r="H74" s="101"/>
      <c r="I74" s="25"/>
      <c r="J74" s="101"/>
      <c r="K74" s="101"/>
      <c r="L74" s="101"/>
      <c r="M74" s="101"/>
      <c r="N74" s="101"/>
      <c r="O74" s="101"/>
      <c r="P74" s="236"/>
    </row>
    <row r="75" spans="2:19" s="22" customFormat="1" ht="20.100000000000001" customHeight="1" x14ac:dyDescent="0.25">
      <c r="B75" s="80">
        <v>7</v>
      </c>
      <c r="C75" s="146">
        <v>540</v>
      </c>
      <c r="D75" s="97" t="s">
        <v>74</v>
      </c>
      <c r="E75" s="185">
        <v>21</v>
      </c>
      <c r="F75" s="166">
        <v>42</v>
      </c>
      <c r="G75" s="242"/>
      <c r="H75" s="101"/>
      <c r="I75" s="25"/>
      <c r="J75" s="101"/>
      <c r="K75" s="101"/>
      <c r="L75" s="101"/>
      <c r="M75" s="101"/>
      <c r="N75" s="101"/>
      <c r="O75" s="101"/>
      <c r="P75" s="236"/>
    </row>
    <row r="76" spans="2:19" s="22" customFormat="1" ht="20.100000000000001" customHeight="1" thickBot="1" x14ac:dyDescent="0.3">
      <c r="B76" s="83">
        <v>8</v>
      </c>
      <c r="C76" s="150">
        <v>399</v>
      </c>
      <c r="D76" s="114" t="s">
        <v>75</v>
      </c>
      <c r="E76" s="186">
        <v>20</v>
      </c>
      <c r="F76" s="167">
        <v>40</v>
      </c>
      <c r="G76" s="243"/>
      <c r="H76" s="101"/>
      <c r="I76" s="25"/>
      <c r="J76" s="101"/>
      <c r="K76" s="101"/>
      <c r="L76" s="101"/>
      <c r="M76" s="101"/>
      <c r="N76" s="101"/>
      <c r="O76" s="101"/>
      <c r="P76" s="237"/>
    </row>
    <row r="77" spans="2:19" s="22" customFormat="1" ht="20.100000000000001" customHeight="1" thickBot="1" x14ac:dyDescent="0.3">
      <c r="B77" s="162" t="s">
        <v>405</v>
      </c>
      <c r="C77" s="148"/>
      <c r="D77" s="124" t="s">
        <v>77</v>
      </c>
      <c r="E77" s="102"/>
      <c r="F77" s="119"/>
      <c r="G77" s="103"/>
      <c r="H77" s="104"/>
      <c r="I77" s="110"/>
      <c r="J77" s="104"/>
      <c r="K77" s="104"/>
      <c r="L77" s="104"/>
      <c r="M77" s="104"/>
      <c r="N77" s="104"/>
      <c r="O77" s="104"/>
      <c r="P77" s="213"/>
    </row>
    <row r="78" spans="2:19" s="22" customFormat="1" ht="20.100000000000001" customHeight="1" x14ac:dyDescent="0.25">
      <c r="B78" s="82">
        <v>1</v>
      </c>
      <c r="C78" s="149">
        <v>342</v>
      </c>
      <c r="D78" s="113" t="s">
        <v>79</v>
      </c>
      <c r="E78" s="181">
        <v>0</v>
      </c>
      <c r="F78" s="165">
        <v>0</v>
      </c>
      <c r="G78" s="241">
        <f>(F78+F79+F80+F81+F82+F83+F84+F85)-MIN(F78,F79,F80,F81,F82,F83,F84,F85)</f>
        <v>120</v>
      </c>
      <c r="H78" s="101"/>
      <c r="I78" s="23"/>
      <c r="J78" s="101"/>
      <c r="K78" s="101"/>
      <c r="L78" s="101"/>
      <c r="M78" s="101"/>
      <c r="N78" s="101"/>
      <c r="O78" s="101"/>
      <c r="P78" s="235">
        <v>24</v>
      </c>
    </row>
    <row r="79" spans="2:19" s="22" customFormat="1" ht="20.100000000000001" customHeight="1" x14ac:dyDescent="0.25">
      <c r="B79" s="80">
        <v>2</v>
      </c>
      <c r="C79" s="146">
        <v>551</v>
      </c>
      <c r="D79" s="97" t="s">
        <v>80</v>
      </c>
      <c r="E79" s="185">
        <v>2</v>
      </c>
      <c r="F79" s="166">
        <v>4</v>
      </c>
      <c r="G79" s="242"/>
      <c r="H79" s="101"/>
      <c r="I79" s="20"/>
      <c r="J79" s="101"/>
      <c r="K79" s="101"/>
      <c r="L79" s="101"/>
      <c r="M79" s="101"/>
      <c r="N79" s="101"/>
      <c r="O79" s="101"/>
      <c r="P79" s="236"/>
    </row>
    <row r="80" spans="2:19" s="22" customFormat="1" ht="20.100000000000001" customHeight="1" x14ac:dyDescent="0.25">
      <c r="B80" s="80">
        <v>3</v>
      </c>
      <c r="C80" s="146">
        <v>424</v>
      </c>
      <c r="D80" s="97" t="s">
        <v>81</v>
      </c>
      <c r="E80" s="185">
        <v>10</v>
      </c>
      <c r="F80" s="166">
        <v>20</v>
      </c>
      <c r="G80" s="242"/>
      <c r="H80" s="101"/>
      <c r="I80" s="23"/>
      <c r="J80" s="101"/>
      <c r="K80" s="101"/>
      <c r="L80" s="101"/>
      <c r="M80" s="101"/>
      <c r="N80" s="101"/>
      <c r="O80" s="101"/>
      <c r="P80" s="236"/>
    </row>
    <row r="81" spans="2:19" s="22" customFormat="1" ht="20.100000000000001" customHeight="1" x14ac:dyDescent="0.25">
      <c r="B81" s="80">
        <v>4</v>
      </c>
      <c r="C81" s="146">
        <v>508</v>
      </c>
      <c r="D81" s="97" t="s">
        <v>82</v>
      </c>
      <c r="E81" s="185">
        <v>16</v>
      </c>
      <c r="F81" s="166">
        <v>32</v>
      </c>
      <c r="G81" s="242"/>
      <c r="H81" s="101"/>
      <c r="I81" s="23"/>
      <c r="J81" s="101"/>
      <c r="K81" s="101"/>
      <c r="L81" s="101"/>
      <c r="M81" s="101"/>
      <c r="N81" s="101"/>
      <c r="O81" s="101"/>
      <c r="P81" s="236"/>
      <c r="S81" s="231">
        <f>F78+F79+F80+F81+F82+F83+F84+F85</f>
        <v>120</v>
      </c>
    </row>
    <row r="82" spans="2:19" s="22" customFormat="1" ht="20.100000000000001" customHeight="1" x14ac:dyDescent="0.25">
      <c r="B82" s="80">
        <v>5</v>
      </c>
      <c r="C82" s="146">
        <v>327</v>
      </c>
      <c r="D82" s="97" t="s">
        <v>83</v>
      </c>
      <c r="E82" s="185">
        <v>6</v>
      </c>
      <c r="F82" s="166">
        <v>12</v>
      </c>
      <c r="G82" s="242"/>
      <c r="H82" s="101"/>
      <c r="I82" s="23"/>
      <c r="J82" s="101"/>
      <c r="K82" s="101"/>
      <c r="L82" s="101"/>
      <c r="M82" s="101"/>
      <c r="N82" s="101"/>
      <c r="O82" s="101"/>
      <c r="P82" s="236"/>
    </row>
    <row r="83" spans="2:19" s="22" customFormat="1" ht="20.100000000000001" customHeight="1" x14ac:dyDescent="0.25">
      <c r="B83" s="80">
        <v>6</v>
      </c>
      <c r="C83" s="146">
        <v>579</v>
      </c>
      <c r="D83" s="97" t="s">
        <v>84</v>
      </c>
      <c r="E83" s="185">
        <v>1</v>
      </c>
      <c r="F83" s="166">
        <v>2</v>
      </c>
      <c r="G83" s="242"/>
      <c r="H83" s="101"/>
      <c r="I83" s="23"/>
      <c r="J83" s="101"/>
      <c r="K83" s="101"/>
      <c r="L83" s="101"/>
      <c r="M83" s="101"/>
      <c r="N83" s="101"/>
      <c r="O83" s="101"/>
      <c r="P83" s="236"/>
    </row>
    <row r="84" spans="2:19" s="22" customFormat="1" ht="20.100000000000001" customHeight="1" x14ac:dyDescent="0.25">
      <c r="B84" s="80">
        <v>7</v>
      </c>
      <c r="C84" s="146">
        <v>556</v>
      </c>
      <c r="D84" s="97" t="s">
        <v>85</v>
      </c>
      <c r="E84" s="185">
        <v>17</v>
      </c>
      <c r="F84" s="166">
        <v>34</v>
      </c>
      <c r="G84" s="242"/>
      <c r="H84" s="101"/>
      <c r="I84" s="24"/>
      <c r="J84" s="101"/>
      <c r="K84" s="101"/>
      <c r="L84" s="101"/>
      <c r="M84" s="101"/>
      <c r="N84" s="101"/>
      <c r="O84" s="101"/>
      <c r="P84" s="236"/>
    </row>
    <row r="85" spans="2:19" s="22" customFormat="1" ht="20.100000000000001" customHeight="1" thickBot="1" x14ac:dyDescent="0.3">
      <c r="B85" s="83">
        <v>8</v>
      </c>
      <c r="C85" s="150">
        <v>172</v>
      </c>
      <c r="D85" s="114" t="s">
        <v>86</v>
      </c>
      <c r="E85" s="186">
        <v>8</v>
      </c>
      <c r="F85" s="167">
        <v>16</v>
      </c>
      <c r="G85" s="243"/>
      <c r="H85" s="101"/>
      <c r="I85" s="111"/>
      <c r="J85" s="101"/>
      <c r="K85" s="101"/>
      <c r="L85" s="101"/>
      <c r="M85" s="101"/>
      <c r="N85" s="101"/>
      <c r="O85" s="101"/>
      <c r="P85" s="237"/>
    </row>
    <row r="86" spans="2:19" s="22" customFormat="1" ht="20.100000000000001" customHeight="1" thickBot="1" x14ac:dyDescent="0.3">
      <c r="B86" s="162" t="s">
        <v>406</v>
      </c>
      <c r="C86" s="148"/>
      <c r="D86" s="124" t="s">
        <v>87</v>
      </c>
      <c r="E86" s="102"/>
      <c r="F86" s="119"/>
      <c r="G86" s="103"/>
      <c r="H86" s="104"/>
      <c r="I86" s="110"/>
      <c r="J86" s="104"/>
      <c r="K86" s="104"/>
      <c r="L86" s="104"/>
      <c r="M86" s="104"/>
      <c r="N86" s="104"/>
      <c r="O86" s="104"/>
      <c r="P86" s="213"/>
    </row>
    <row r="87" spans="2:19" s="22" customFormat="1" ht="20.100000000000001" customHeight="1" x14ac:dyDescent="0.25">
      <c r="B87" s="82">
        <v>1</v>
      </c>
      <c r="C87" s="149">
        <v>280</v>
      </c>
      <c r="D87" s="113" t="s">
        <v>88</v>
      </c>
      <c r="E87" s="181">
        <v>28</v>
      </c>
      <c r="F87" s="165">
        <v>56</v>
      </c>
      <c r="G87" s="241">
        <f>(F87+F88+F89+F90+F91+F92+F93+F94)-MIN(F87,F88,F89,F90,F91,F92,F93,F94)</f>
        <v>310</v>
      </c>
      <c r="H87" s="101"/>
      <c r="I87" s="25"/>
      <c r="J87" s="101"/>
      <c r="K87" s="101"/>
      <c r="L87" s="101"/>
      <c r="M87" s="101"/>
      <c r="N87" s="101"/>
      <c r="O87" s="101"/>
      <c r="P87" s="235">
        <v>6</v>
      </c>
    </row>
    <row r="88" spans="2:19" s="22" customFormat="1" ht="20.100000000000001" customHeight="1" x14ac:dyDescent="0.25">
      <c r="B88" s="80">
        <v>2</v>
      </c>
      <c r="C88" s="146">
        <v>366</v>
      </c>
      <c r="D88" s="97" t="s">
        <v>89</v>
      </c>
      <c r="E88" s="185">
        <v>13</v>
      </c>
      <c r="F88" s="166">
        <v>26</v>
      </c>
      <c r="G88" s="242"/>
      <c r="H88" s="101"/>
      <c r="I88" s="25"/>
      <c r="J88" s="101"/>
      <c r="K88" s="101"/>
      <c r="L88" s="101"/>
      <c r="M88" s="101"/>
      <c r="N88" s="101"/>
      <c r="O88" s="101"/>
      <c r="P88" s="236"/>
    </row>
    <row r="89" spans="2:19" s="22" customFormat="1" ht="20.100000000000001" customHeight="1" x14ac:dyDescent="0.25">
      <c r="B89" s="80">
        <v>3</v>
      </c>
      <c r="C89" s="146">
        <v>406</v>
      </c>
      <c r="D89" s="97" t="s">
        <v>90</v>
      </c>
      <c r="E89" s="185">
        <v>16</v>
      </c>
      <c r="F89" s="166">
        <v>32</v>
      </c>
      <c r="G89" s="242"/>
      <c r="H89" s="101"/>
      <c r="I89" s="25"/>
      <c r="J89" s="101"/>
      <c r="K89" s="101"/>
      <c r="L89" s="101"/>
      <c r="M89" s="101"/>
      <c r="N89" s="101"/>
      <c r="O89" s="101"/>
      <c r="P89" s="236"/>
    </row>
    <row r="90" spans="2:19" s="22" customFormat="1" ht="20.100000000000001" customHeight="1" x14ac:dyDescent="0.25">
      <c r="B90" s="80">
        <v>4</v>
      </c>
      <c r="C90" s="146">
        <v>559</v>
      </c>
      <c r="D90" s="97" t="s">
        <v>91</v>
      </c>
      <c r="E90" s="185">
        <v>34</v>
      </c>
      <c r="F90" s="166">
        <v>68</v>
      </c>
      <c r="G90" s="242"/>
      <c r="H90" s="101"/>
      <c r="I90" s="25"/>
      <c r="J90" s="101"/>
      <c r="K90" s="101"/>
      <c r="L90" s="101"/>
      <c r="M90" s="101"/>
      <c r="N90" s="101"/>
      <c r="O90" s="101"/>
      <c r="P90" s="236"/>
      <c r="S90" s="231">
        <f>F87+F88+F89+F90+F91+F92+F93+F94</f>
        <v>324</v>
      </c>
    </row>
    <row r="91" spans="2:19" s="22" customFormat="1" ht="20.100000000000001" customHeight="1" x14ac:dyDescent="0.25">
      <c r="B91" s="80">
        <v>5</v>
      </c>
      <c r="C91" s="146">
        <v>305</v>
      </c>
      <c r="D91" s="97" t="s">
        <v>373</v>
      </c>
      <c r="E91" s="185">
        <v>20</v>
      </c>
      <c r="F91" s="166">
        <v>40</v>
      </c>
      <c r="G91" s="242"/>
      <c r="H91" s="101"/>
      <c r="I91" s="25"/>
      <c r="J91" s="101"/>
      <c r="K91" s="101"/>
      <c r="L91" s="101"/>
      <c r="M91" s="101"/>
      <c r="N91" s="101"/>
      <c r="O91" s="101"/>
      <c r="P91" s="236"/>
    </row>
    <row r="92" spans="2:19" s="22" customFormat="1" ht="20.100000000000001" customHeight="1" x14ac:dyDescent="0.25">
      <c r="B92" s="80">
        <v>6</v>
      </c>
      <c r="C92" s="146">
        <v>340</v>
      </c>
      <c r="D92" s="97" t="s">
        <v>92</v>
      </c>
      <c r="E92" s="185">
        <v>7</v>
      </c>
      <c r="F92" s="233">
        <v>14</v>
      </c>
      <c r="G92" s="242"/>
      <c r="H92" s="101"/>
      <c r="I92" s="25"/>
      <c r="J92" s="101"/>
      <c r="K92" s="101"/>
      <c r="L92" s="101"/>
      <c r="M92" s="101"/>
      <c r="N92" s="101"/>
      <c r="O92" s="101"/>
      <c r="P92" s="236"/>
    </row>
    <row r="93" spans="2:19" s="22" customFormat="1" ht="20.100000000000001" customHeight="1" x14ac:dyDescent="0.25">
      <c r="B93" s="80">
        <v>7</v>
      </c>
      <c r="C93" s="146">
        <v>381</v>
      </c>
      <c r="D93" s="97" t="s">
        <v>93</v>
      </c>
      <c r="E93" s="185">
        <v>20</v>
      </c>
      <c r="F93" s="166">
        <v>40</v>
      </c>
      <c r="G93" s="242"/>
      <c r="H93" s="101"/>
      <c r="I93" s="25"/>
      <c r="J93" s="101"/>
      <c r="K93" s="101"/>
      <c r="L93" s="101"/>
      <c r="M93" s="101"/>
      <c r="N93" s="101"/>
      <c r="O93" s="101"/>
      <c r="P93" s="236"/>
    </row>
    <row r="94" spans="2:19" s="22" customFormat="1" ht="20.100000000000001" customHeight="1" thickBot="1" x14ac:dyDescent="0.3">
      <c r="B94" s="83">
        <v>8</v>
      </c>
      <c r="C94" s="150">
        <v>532</v>
      </c>
      <c r="D94" s="114" t="s">
        <v>374</v>
      </c>
      <c r="E94" s="186">
        <v>24</v>
      </c>
      <c r="F94" s="167">
        <v>48</v>
      </c>
      <c r="G94" s="243"/>
      <c r="H94" s="101"/>
      <c r="I94" s="25"/>
      <c r="J94" s="101"/>
      <c r="K94" s="101"/>
      <c r="L94" s="101"/>
      <c r="M94" s="101"/>
      <c r="N94" s="101"/>
      <c r="O94" s="101"/>
      <c r="P94" s="237"/>
    </row>
    <row r="95" spans="2:19" s="22" customFormat="1" ht="20.100000000000001" customHeight="1" thickBot="1" x14ac:dyDescent="0.3">
      <c r="B95" s="162" t="s">
        <v>407</v>
      </c>
      <c r="C95" s="148"/>
      <c r="D95" s="124" t="s">
        <v>94</v>
      </c>
      <c r="E95" s="102"/>
      <c r="F95" s="119"/>
      <c r="G95" s="103"/>
      <c r="H95" s="104"/>
      <c r="I95" s="110"/>
      <c r="J95" s="104"/>
      <c r="K95" s="104"/>
      <c r="L95" s="104"/>
      <c r="M95" s="104"/>
      <c r="N95" s="104"/>
      <c r="O95" s="104"/>
      <c r="P95" s="213"/>
    </row>
    <row r="96" spans="2:19" s="22" customFormat="1" ht="20.100000000000001" customHeight="1" x14ac:dyDescent="0.25">
      <c r="B96" s="82">
        <v>1</v>
      </c>
      <c r="C96" s="149">
        <v>587</v>
      </c>
      <c r="D96" s="113" t="s">
        <v>95</v>
      </c>
      <c r="E96" s="181">
        <v>19</v>
      </c>
      <c r="F96" s="165">
        <v>38</v>
      </c>
      <c r="G96" s="241">
        <f>(F96+F97+F98+F99+F100+F101+F102+F103)-MIN(F96,F97,F98,F99,F100,F101,F102,F103)</f>
        <v>336</v>
      </c>
      <c r="H96" s="101"/>
      <c r="I96" s="20"/>
      <c r="J96" s="101"/>
      <c r="K96" s="101"/>
      <c r="L96" s="101"/>
      <c r="M96" s="101"/>
      <c r="N96" s="101"/>
      <c r="O96" s="101"/>
      <c r="P96" s="235">
        <v>4</v>
      </c>
    </row>
    <row r="97" spans="2:19" s="22" customFormat="1" ht="20.100000000000001" customHeight="1" x14ac:dyDescent="0.25">
      <c r="B97" s="80">
        <v>2</v>
      </c>
      <c r="C97" s="146">
        <v>309</v>
      </c>
      <c r="D97" s="97" t="s">
        <v>96</v>
      </c>
      <c r="E97" s="185">
        <v>7</v>
      </c>
      <c r="F97" s="233">
        <v>14</v>
      </c>
      <c r="G97" s="242"/>
      <c r="H97" s="101"/>
      <c r="I97" s="23"/>
      <c r="J97" s="101"/>
      <c r="K97" s="101"/>
      <c r="L97" s="101"/>
      <c r="M97" s="101"/>
      <c r="N97" s="101"/>
      <c r="O97" s="101"/>
      <c r="P97" s="236"/>
    </row>
    <row r="98" spans="2:19" s="22" customFormat="1" ht="20.100000000000001" customHeight="1" x14ac:dyDescent="0.25">
      <c r="B98" s="80">
        <v>3</v>
      </c>
      <c r="C98" s="146">
        <v>580</v>
      </c>
      <c r="D98" s="97" t="s">
        <v>97</v>
      </c>
      <c r="E98" s="185">
        <v>18</v>
      </c>
      <c r="F98" s="166">
        <v>36</v>
      </c>
      <c r="G98" s="242"/>
      <c r="H98" s="101"/>
      <c r="I98" s="23"/>
      <c r="J98" s="101"/>
      <c r="K98" s="101"/>
      <c r="L98" s="101"/>
      <c r="M98" s="101"/>
      <c r="N98" s="101"/>
      <c r="O98" s="101"/>
      <c r="P98" s="236"/>
    </row>
    <row r="99" spans="2:19" s="22" customFormat="1" ht="20.100000000000001" customHeight="1" x14ac:dyDescent="0.25">
      <c r="B99" s="80">
        <v>4</v>
      </c>
      <c r="C99" s="146">
        <v>589</v>
      </c>
      <c r="D99" s="97" t="s">
        <v>98</v>
      </c>
      <c r="E99" s="185">
        <v>32</v>
      </c>
      <c r="F99" s="166">
        <v>64</v>
      </c>
      <c r="G99" s="242"/>
      <c r="H99" s="101"/>
      <c r="I99" s="23"/>
      <c r="J99" s="101"/>
      <c r="K99" s="101"/>
      <c r="L99" s="101"/>
      <c r="M99" s="101"/>
      <c r="N99" s="101"/>
      <c r="O99" s="101"/>
      <c r="P99" s="236"/>
      <c r="S99" s="231">
        <f>F96+F97+F98+F99+F100+F101+F102+F103</f>
        <v>350</v>
      </c>
    </row>
    <row r="100" spans="2:19" s="22" customFormat="1" ht="20.100000000000001" customHeight="1" x14ac:dyDescent="0.25">
      <c r="B100" s="80">
        <v>5</v>
      </c>
      <c r="C100" s="146">
        <v>573</v>
      </c>
      <c r="D100" s="97" t="s">
        <v>99</v>
      </c>
      <c r="E100" s="185">
        <v>30</v>
      </c>
      <c r="F100" s="166">
        <v>60</v>
      </c>
      <c r="G100" s="242"/>
      <c r="H100" s="101"/>
      <c r="I100" s="23"/>
      <c r="J100" s="101"/>
      <c r="K100" s="101"/>
      <c r="L100" s="101"/>
      <c r="M100" s="101"/>
      <c r="N100" s="101"/>
      <c r="O100" s="101"/>
      <c r="P100" s="236"/>
    </row>
    <row r="101" spans="2:19" s="22" customFormat="1" ht="20.100000000000001" customHeight="1" x14ac:dyDescent="0.25">
      <c r="B101" s="80">
        <v>6</v>
      </c>
      <c r="C101" s="146">
        <v>512</v>
      </c>
      <c r="D101" s="97" t="s">
        <v>352</v>
      </c>
      <c r="E101" s="185">
        <v>15</v>
      </c>
      <c r="F101" s="166">
        <v>30</v>
      </c>
      <c r="G101" s="242"/>
      <c r="H101" s="101"/>
      <c r="I101" s="23"/>
      <c r="J101" s="101"/>
      <c r="K101" s="101"/>
      <c r="L101" s="101"/>
      <c r="M101" s="101"/>
      <c r="N101" s="101"/>
      <c r="O101" s="101"/>
      <c r="P101" s="236"/>
    </row>
    <row r="102" spans="2:19" s="22" customFormat="1" ht="20.100000000000001" customHeight="1" x14ac:dyDescent="0.25">
      <c r="B102" s="80">
        <v>7</v>
      </c>
      <c r="C102" s="146">
        <v>499</v>
      </c>
      <c r="D102" s="97" t="s">
        <v>100</v>
      </c>
      <c r="E102" s="185">
        <v>28</v>
      </c>
      <c r="F102" s="166">
        <v>56</v>
      </c>
      <c r="G102" s="242"/>
      <c r="H102" s="101"/>
      <c r="I102" s="24"/>
      <c r="J102" s="101"/>
      <c r="K102" s="101"/>
      <c r="L102" s="101"/>
      <c r="M102" s="101"/>
      <c r="N102" s="101"/>
      <c r="O102" s="101"/>
      <c r="P102" s="236"/>
    </row>
    <row r="103" spans="2:19" s="22" customFormat="1" ht="20.100000000000001" customHeight="1" thickBot="1" x14ac:dyDescent="0.3">
      <c r="B103" s="83">
        <v>8</v>
      </c>
      <c r="C103" s="150">
        <v>597</v>
      </c>
      <c r="D103" s="114" t="s">
        <v>353</v>
      </c>
      <c r="E103" s="186">
        <v>26</v>
      </c>
      <c r="F103" s="167">
        <v>52</v>
      </c>
      <c r="G103" s="243"/>
      <c r="H103" s="101"/>
      <c r="I103" s="111"/>
      <c r="J103" s="101"/>
      <c r="K103" s="101"/>
      <c r="L103" s="101"/>
      <c r="M103" s="101"/>
      <c r="N103" s="101"/>
      <c r="O103" s="101"/>
      <c r="P103" s="237"/>
    </row>
    <row r="104" spans="2:19" s="22" customFormat="1" ht="20.100000000000001" customHeight="1" thickBot="1" x14ac:dyDescent="0.3">
      <c r="B104" s="162" t="s">
        <v>408</v>
      </c>
      <c r="C104" s="148"/>
      <c r="D104" s="124" t="s">
        <v>101</v>
      </c>
      <c r="E104" s="102"/>
      <c r="F104" s="119"/>
      <c r="G104" s="103"/>
      <c r="H104" s="104"/>
      <c r="I104" s="110"/>
      <c r="J104" s="104"/>
      <c r="K104" s="104"/>
      <c r="L104" s="104"/>
      <c r="M104" s="104"/>
      <c r="N104" s="104"/>
      <c r="O104" s="104"/>
      <c r="P104" s="213"/>
    </row>
    <row r="105" spans="2:19" s="22" customFormat="1" ht="20.100000000000001" customHeight="1" x14ac:dyDescent="0.25">
      <c r="B105" s="82">
        <v>1</v>
      </c>
      <c r="C105" s="149">
        <v>170</v>
      </c>
      <c r="D105" s="113" t="s">
        <v>102</v>
      </c>
      <c r="E105" s="181">
        <v>42</v>
      </c>
      <c r="F105" s="165">
        <v>84</v>
      </c>
      <c r="G105" s="241">
        <f>(F105+F106+F107+F108+F109+F110+F111+F112)-MIN(F105,F106,F107,F108,F109,F110,F111,F112)</f>
        <v>386</v>
      </c>
      <c r="H105" s="101"/>
      <c r="I105" s="20"/>
      <c r="J105" s="101"/>
      <c r="K105" s="101"/>
      <c r="L105" s="101"/>
      <c r="M105" s="101"/>
      <c r="N105" s="101"/>
      <c r="O105" s="101"/>
      <c r="P105" s="238" t="s">
        <v>466</v>
      </c>
    </row>
    <row r="106" spans="2:19" s="22" customFormat="1" ht="20.100000000000001" customHeight="1" x14ac:dyDescent="0.25">
      <c r="B106" s="80">
        <v>2</v>
      </c>
      <c r="C106" s="146">
        <v>479</v>
      </c>
      <c r="D106" s="97" t="s">
        <v>103</v>
      </c>
      <c r="E106" s="185">
        <v>32</v>
      </c>
      <c r="F106" s="166">
        <v>64</v>
      </c>
      <c r="G106" s="242"/>
      <c r="H106" s="101"/>
      <c r="I106" s="23"/>
      <c r="J106" s="101"/>
      <c r="K106" s="101"/>
      <c r="L106" s="101"/>
      <c r="M106" s="101"/>
      <c r="N106" s="101"/>
      <c r="O106" s="101"/>
      <c r="P106" s="239"/>
    </row>
    <row r="107" spans="2:19" s="22" customFormat="1" ht="20.100000000000001" customHeight="1" x14ac:dyDescent="0.25">
      <c r="B107" s="80">
        <v>3</v>
      </c>
      <c r="C107" s="146">
        <v>475</v>
      </c>
      <c r="D107" s="97" t="s">
        <v>104</v>
      </c>
      <c r="E107" s="185">
        <v>28</v>
      </c>
      <c r="F107" s="166">
        <v>56</v>
      </c>
      <c r="G107" s="242"/>
      <c r="H107" s="101"/>
      <c r="I107" s="23"/>
      <c r="J107" s="101"/>
      <c r="K107" s="101"/>
      <c r="L107" s="101"/>
      <c r="M107" s="101"/>
      <c r="N107" s="101"/>
      <c r="O107" s="101"/>
      <c r="P107" s="239"/>
    </row>
    <row r="108" spans="2:19" s="22" customFormat="1" ht="20.100000000000001" customHeight="1" x14ac:dyDescent="0.25">
      <c r="B108" s="80">
        <v>4</v>
      </c>
      <c r="C108" s="146">
        <v>470</v>
      </c>
      <c r="D108" s="97" t="s">
        <v>105</v>
      </c>
      <c r="E108" s="185">
        <v>32</v>
      </c>
      <c r="F108" s="166">
        <v>64</v>
      </c>
      <c r="G108" s="242"/>
      <c r="H108" s="101"/>
      <c r="I108" s="23"/>
      <c r="J108" s="101"/>
      <c r="K108" s="101"/>
      <c r="L108" s="101"/>
      <c r="M108" s="101"/>
      <c r="N108" s="101"/>
      <c r="O108" s="101"/>
      <c r="P108" s="239"/>
      <c r="S108" s="231">
        <f>F105+F106+F107+F108+F109+F110+F111+F112</f>
        <v>394</v>
      </c>
    </row>
    <row r="109" spans="2:19" s="22" customFormat="1" ht="20.100000000000001" customHeight="1" x14ac:dyDescent="0.25">
      <c r="B109" s="80">
        <v>5</v>
      </c>
      <c r="C109" s="146">
        <v>469</v>
      </c>
      <c r="D109" s="97" t="s">
        <v>106</v>
      </c>
      <c r="E109" s="185">
        <v>4</v>
      </c>
      <c r="F109" s="233">
        <v>8</v>
      </c>
      <c r="G109" s="242"/>
      <c r="H109" s="101"/>
      <c r="I109" s="23"/>
      <c r="J109" s="101"/>
      <c r="K109" s="101"/>
      <c r="L109" s="101"/>
      <c r="M109" s="101"/>
      <c r="N109" s="101"/>
      <c r="O109" s="101"/>
      <c r="P109" s="239"/>
    </row>
    <row r="110" spans="2:19" s="22" customFormat="1" ht="20.100000000000001" customHeight="1" x14ac:dyDescent="0.25">
      <c r="B110" s="80">
        <v>6</v>
      </c>
      <c r="C110" s="146">
        <v>467</v>
      </c>
      <c r="D110" s="97" t="s">
        <v>107</v>
      </c>
      <c r="E110" s="185">
        <v>13</v>
      </c>
      <c r="F110" s="166">
        <v>26</v>
      </c>
      <c r="G110" s="242"/>
      <c r="H110" s="101"/>
      <c r="I110" s="23"/>
      <c r="J110" s="101"/>
      <c r="K110" s="101"/>
      <c r="L110" s="101"/>
      <c r="M110" s="101"/>
      <c r="N110" s="101"/>
      <c r="O110" s="101"/>
      <c r="P110" s="239"/>
    </row>
    <row r="111" spans="2:19" s="22" customFormat="1" ht="20.100000000000001" customHeight="1" x14ac:dyDescent="0.25">
      <c r="B111" s="80">
        <v>7</v>
      </c>
      <c r="C111" s="146">
        <v>466</v>
      </c>
      <c r="D111" s="97" t="s">
        <v>108</v>
      </c>
      <c r="E111" s="185">
        <v>27</v>
      </c>
      <c r="F111" s="166">
        <v>54</v>
      </c>
      <c r="G111" s="242"/>
      <c r="H111" s="101"/>
      <c r="I111" s="24"/>
      <c r="J111" s="101"/>
      <c r="K111" s="101"/>
      <c r="L111" s="101"/>
      <c r="M111" s="101"/>
      <c r="N111" s="101"/>
      <c r="O111" s="101"/>
      <c r="P111" s="239"/>
    </row>
    <row r="112" spans="2:19" s="22" customFormat="1" ht="20.100000000000001" customHeight="1" thickBot="1" x14ac:dyDescent="0.3">
      <c r="B112" s="83">
        <v>8</v>
      </c>
      <c r="C112" s="150">
        <v>481</v>
      </c>
      <c r="D112" s="96" t="s">
        <v>387</v>
      </c>
      <c r="E112" s="186">
        <v>19</v>
      </c>
      <c r="F112" s="167">
        <v>38</v>
      </c>
      <c r="G112" s="243"/>
      <c r="H112" s="101"/>
      <c r="I112" s="26"/>
      <c r="J112" s="101"/>
      <c r="K112" s="101"/>
      <c r="L112" s="101"/>
      <c r="M112" s="101"/>
      <c r="N112" s="101"/>
      <c r="O112" s="101"/>
      <c r="P112" s="240"/>
    </row>
    <row r="113" spans="2:21" s="22" customFormat="1" ht="20.100000000000001" customHeight="1" thickBot="1" x14ac:dyDescent="0.3">
      <c r="B113" s="162" t="s">
        <v>409</v>
      </c>
      <c r="C113" s="148"/>
      <c r="D113" s="121" t="s">
        <v>109</v>
      </c>
      <c r="E113" s="102"/>
      <c r="F113" s="119"/>
      <c r="G113" s="103"/>
      <c r="H113" s="104"/>
      <c r="I113" s="110"/>
      <c r="J113" s="104"/>
      <c r="K113" s="104"/>
      <c r="L113" s="104"/>
      <c r="M113" s="104"/>
      <c r="N113" s="104"/>
      <c r="O113" s="104"/>
      <c r="P113" s="213"/>
    </row>
    <row r="114" spans="2:21" s="22" customFormat="1" ht="20.100000000000001" customHeight="1" x14ac:dyDescent="0.25">
      <c r="B114" s="82">
        <v>1</v>
      </c>
      <c r="C114" s="149">
        <v>132</v>
      </c>
      <c r="D114" s="78" t="s">
        <v>112</v>
      </c>
      <c r="E114" s="181">
        <v>38</v>
      </c>
      <c r="F114" s="165">
        <v>76</v>
      </c>
      <c r="G114" s="241">
        <f>(F114+F115+F116+F117+F118+F119+F120+F121)-MIN(F114,F115,F116,F117,F118,F119,F120,F121)</f>
        <v>505</v>
      </c>
      <c r="H114" s="101"/>
      <c r="I114" s="23"/>
      <c r="J114" s="101"/>
      <c r="K114" s="101"/>
      <c r="L114" s="101"/>
      <c r="M114" s="101"/>
      <c r="N114" s="101"/>
      <c r="O114" s="101"/>
      <c r="P114" s="238" t="s">
        <v>467</v>
      </c>
      <c r="S114" s="118"/>
      <c r="T114" s="101"/>
      <c r="U114" s="101"/>
    </row>
    <row r="115" spans="2:21" s="22" customFormat="1" ht="20.100000000000001" customHeight="1" x14ac:dyDescent="0.25">
      <c r="B115" s="80">
        <v>2</v>
      </c>
      <c r="C115" s="150">
        <v>133</v>
      </c>
      <c r="D115" s="96" t="s">
        <v>117</v>
      </c>
      <c r="E115" s="185">
        <v>37</v>
      </c>
      <c r="F115" s="166">
        <v>75</v>
      </c>
      <c r="G115" s="242"/>
      <c r="H115" s="101"/>
      <c r="I115" s="23"/>
      <c r="J115" s="101"/>
      <c r="K115" s="101"/>
      <c r="L115" s="101"/>
      <c r="M115" s="101"/>
      <c r="N115" s="101"/>
      <c r="O115" s="101"/>
      <c r="P115" s="239"/>
      <c r="S115" s="118"/>
      <c r="T115" s="101"/>
      <c r="U115" s="101"/>
    </row>
    <row r="116" spans="2:21" s="22" customFormat="1" ht="20.100000000000001" customHeight="1" x14ac:dyDescent="0.25">
      <c r="B116" s="80">
        <v>3</v>
      </c>
      <c r="C116" s="146">
        <v>15</v>
      </c>
      <c r="D116" s="78" t="s">
        <v>114</v>
      </c>
      <c r="E116" s="185">
        <v>29</v>
      </c>
      <c r="F116" s="166">
        <v>58</v>
      </c>
      <c r="G116" s="242"/>
      <c r="H116" s="101"/>
      <c r="I116" s="20"/>
      <c r="J116" s="101"/>
      <c r="K116" s="101"/>
      <c r="L116" s="101"/>
      <c r="M116" s="101"/>
      <c r="N116" s="101"/>
      <c r="O116" s="101"/>
      <c r="P116" s="239"/>
      <c r="S116" s="118"/>
      <c r="T116" s="101"/>
      <c r="U116" s="101"/>
    </row>
    <row r="117" spans="2:21" s="22" customFormat="1" ht="20.100000000000001" customHeight="1" x14ac:dyDescent="0.25">
      <c r="B117" s="80">
        <v>4</v>
      </c>
      <c r="C117" s="146">
        <v>12</v>
      </c>
      <c r="D117" s="78" t="s">
        <v>116</v>
      </c>
      <c r="E117" s="185">
        <v>40</v>
      </c>
      <c r="F117" s="166">
        <v>80</v>
      </c>
      <c r="G117" s="242"/>
      <c r="H117" s="101"/>
      <c r="I117" s="23"/>
      <c r="J117" s="101"/>
      <c r="K117" s="101"/>
      <c r="L117" s="101"/>
      <c r="M117" s="101"/>
      <c r="N117" s="101"/>
      <c r="O117" s="101"/>
      <c r="P117" s="239"/>
      <c r="S117" s="231">
        <f>F114+F115+F116+F117+F118+F119+F120+F121</f>
        <v>559</v>
      </c>
      <c r="T117" s="101"/>
      <c r="U117" s="101"/>
    </row>
    <row r="118" spans="2:21" s="22" customFormat="1" ht="20.100000000000001" customHeight="1" x14ac:dyDescent="0.25">
      <c r="B118" s="80">
        <v>5</v>
      </c>
      <c r="C118" s="146">
        <v>124</v>
      </c>
      <c r="D118" s="78" t="s">
        <v>113</v>
      </c>
      <c r="E118" s="185">
        <v>27</v>
      </c>
      <c r="F118" s="233">
        <v>54</v>
      </c>
      <c r="G118" s="242"/>
      <c r="H118" s="101"/>
      <c r="I118" s="23"/>
      <c r="J118" s="101"/>
      <c r="K118" s="101"/>
      <c r="L118" s="101"/>
      <c r="M118" s="101"/>
      <c r="N118" s="101"/>
      <c r="O118" s="101"/>
      <c r="P118" s="239"/>
      <c r="S118" s="118"/>
      <c r="T118" s="101"/>
      <c r="U118" s="101"/>
    </row>
    <row r="119" spans="2:21" s="22" customFormat="1" ht="20.100000000000001" customHeight="1" x14ac:dyDescent="0.25">
      <c r="B119" s="80">
        <v>6</v>
      </c>
      <c r="C119" s="149">
        <v>190</v>
      </c>
      <c r="D119" s="98" t="s">
        <v>110</v>
      </c>
      <c r="E119" s="185">
        <v>40</v>
      </c>
      <c r="F119" s="166">
        <v>80</v>
      </c>
      <c r="G119" s="242"/>
      <c r="H119" s="101"/>
      <c r="I119" s="23"/>
      <c r="J119" s="101"/>
      <c r="K119" s="101"/>
      <c r="L119" s="101"/>
      <c r="M119" s="101"/>
      <c r="N119" s="101"/>
      <c r="O119" s="101"/>
      <c r="P119" s="239"/>
      <c r="S119" s="118"/>
      <c r="T119" s="101"/>
      <c r="U119" s="101"/>
    </row>
    <row r="120" spans="2:21" s="22" customFormat="1" ht="20.100000000000001" customHeight="1" x14ac:dyDescent="0.25">
      <c r="B120" s="80">
        <v>7</v>
      </c>
      <c r="C120" s="146">
        <v>134</v>
      </c>
      <c r="D120" s="78" t="s">
        <v>111</v>
      </c>
      <c r="E120" s="185">
        <v>30</v>
      </c>
      <c r="F120" s="166">
        <v>60</v>
      </c>
      <c r="G120" s="242"/>
      <c r="H120" s="101"/>
      <c r="I120" s="24"/>
      <c r="J120" s="101"/>
      <c r="K120" s="101"/>
      <c r="L120" s="101"/>
      <c r="M120" s="101"/>
      <c r="N120" s="101"/>
      <c r="O120" s="101"/>
      <c r="P120" s="239"/>
      <c r="S120" s="118"/>
      <c r="T120" s="101"/>
      <c r="U120" s="101"/>
    </row>
    <row r="121" spans="2:21" s="22" customFormat="1" ht="20.100000000000001" customHeight="1" thickBot="1" x14ac:dyDescent="0.3">
      <c r="B121" s="83">
        <v>8</v>
      </c>
      <c r="C121" s="150">
        <v>185</v>
      </c>
      <c r="D121" s="78" t="s">
        <v>115</v>
      </c>
      <c r="E121" s="186">
        <v>38</v>
      </c>
      <c r="F121" s="167">
        <v>76</v>
      </c>
      <c r="G121" s="243"/>
      <c r="H121" s="101"/>
      <c r="I121" s="26"/>
      <c r="J121" s="101"/>
      <c r="K121" s="101"/>
      <c r="L121" s="101"/>
      <c r="M121" s="101"/>
      <c r="N121" s="101"/>
      <c r="O121" s="101"/>
      <c r="P121" s="240"/>
      <c r="S121" s="118"/>
      <c r="T121" s="101"/>
      <c r="U121" s="101"/>
    </row>
    <row r="122" spans="2:21" s="22" customFormat="1" ht="20.100000000000001" customHeight="1" thickBot="1" x14ac:dyDescent="0.3">
      <c r="B122" s="162" t="s">
        <v>410</v>
      </c>
      <c r="C122" s="148"/>
      <c r="D122" s="123" t="s">
        <v>127</v>
      </c>
      <c r="E122" s="102"/>
      <c r="F122" s="119"/>
      <c r="G122" s="103"/>
      <c r="H122" s="104"/>
      <c r="I122" s="110"/>
      <c r="J122" s="104"/>
      <c r="K122" s="104"/>
      <c r="L122" s="104"/>
      <c r="M122" s="104"/>
      <c r="N122" s="104"/>
      <c r="O122" s="104"/>
      <c r="P122" s="213"/>
    </row>
    <row r="123" spans="2:21" s="22" customFormat="1" ht="20.100000000000001" customHeight="1" x14ac:dyDescent="0.25">
      <c r="B123" s="82">
        <v>1</v>
      </c>
      <c r="C123" s="149">
        <v>131</v>
      </c>
      <c r="D123" s="75" t="s">
        <v>345</v>
      </c>
      <c r="E123" s="181">
        <v>9</v>
      </c>
      <c r="F123" s="165">
        <v>18</v>
      </c>
      <c r="G123" s="241">
        <f>(F123+F124+F125+F126+F127+F128+F129+F130)-MIN(F123,F124,F125,F126,F127,F128,F129,F130)</f>
        <v>194</v>
      </c>
      <c r="H123" s="101"/>
      <c r="I123" s="27"/>
      <c r="J123" s="101"/>
      <c r="K123" s="101"/>
      <c r="L123" s="101"/>
      <c r="M123" s="101"/>
      <c r="N123" s="101"/>
      <c r="O123" s="101"/>
      <c r="P123" s="235">
        <v>19</v>
      </c>
    </row>
    <row r="124" spans="2:21" s="22" customFormat="1" ht="20.100000000000001" customHeight="1" x14ac:dyDescent="0.25">
      <c r="B124" s="80">
        <v>2</v>
      </c>
      <c r="C124" s="146">
        <v>129</v>
      </c>
      <c r="D124" s="76" t="s">
        <v>128</v>
      </c>
      <c r="E124" s="185">
        <v>17</v>
      </c>
      <c r="F124" s="166">
        <v>34</v>
      </c>
      <c r="G124" s="242"/>
      <c r="H124" s="101"/>
      <c r="I124" s="27"/>
      <c r="J124" s="101"/>
      <c r="K124" s="101"/>
      <c r="L124" s="101"/>
      <c r="M124" s="101"/>
      <c r="N124" s="101"/>
      <c r="O124" s="101"/>
      <c r="P124" s="236"/>
    </row>
    <row r="125" spans="2:21" s="22" customFormat="1" ht="20.100000000000001" customHeight="1" x14ac:dyDescent="0.25">
      <c r="B125" s="80">
        <v>3</v>
      </c>
      <c r="C125" s="146">
        <v>184</v>
      </c>
      <c r="D125" s="76" t="s">
        <v>129</v>
      </c>
      <c r="E125" s="185">
        <v>17</v>
      </c>
      <c r="F125" s="166">
        <v>34</v>
      </c>
      <c r="G125" s="242"/>
      <c r="H125" s="101"/>
      <c r="I125" s="27"/>
      <c r="J125" s="101"/>
      <c r="K125" s="101"/>
      <c r="L125" s="101"/>
      <c r="M125" s="101"/>
      <c r="N125" s="101"/>
      <c r="O125" s="101"/>
      <c r="P125" s="236"/>
    </row>
    <row r="126" spans="2:21" s="22" customFormat="1" ht="20.100000000000001" customHeight="1" x14ac:dyDescent="0.25">
      <c r="B126" s="80">
        <v>4</v>
      </c>
      <c r="C126" s="146">
        <v>40</v>
      </c>
      <c r="D126" s="76" t="s">
        <v>130</v>
      </c>
      <c r="E126" s="185">
        <v>7</v>
      </c>
      <c r="F126" s="166">
        <v>14</v>
      </c>
      <c r="G126" s="242"/>
      <c r="H126" s="101"/>
      <c r="I126" s="27"/>
      <c r="J126" s="101"/>
      <c r="K126" s="101"/>
      <c r="L126" s="101"/>
      <c r="M126" s="101"/>
      <c r="N126" s="101"/>
      <c r="O126" s="101"/>
      <c r="P126" s="236"/>
      <c r="S126" s="231">
        <f>F123+F124+F125+F126+F127+F128+F129+F130</f>
        <v>200</v>
      </c>
    </row>
    <row r="127" spans="2:21" s="22" customFormat="1" ht="20.100000000000001" customHeight="1" x14ac:dyDescent="0.25">
      <c r="B127" s="80">
        <v>5</v>
      </c>
      <c r="C127" s="146">
        <v>60</v>
      </c>
      <c r="D127" s="76" t="s">
        <v>131</v>
      </c>
      <c r="E127" s="185">
        <v>10</v>
      </c>
      <c r="F127" s="166">
        <v>20</v>
      </c>
      <c r="G127" s="242"/>
      <c r="H127" s="101"/>
      <c r="I127" s="27"/>
      <c r="J127" s="101"/>
      <c r="K127" s="101"/>
      <c r="L127" s="101"/>
      <c r="M127" s="101"/>
      <c r="N127" s="101"/>
      <c r="O127" s="101"/>
      <c r="P127" s="236"/>
    </row>
    <row r="128" spans="2:21" s="22" customFormat="1" ht="20.100000000000001" customHeight="1" x14ac:dyDescent="0.25">
      <c r="B128" s="80">
        <v>6</v>
      </c>
      <c r="C128" s="146">
        <v>10</v>
      </c>
      <c r="D128" s="76" t="s">
        <v>346</v>
      </c>
      <c r="E128" s="185">
        <v>21</v>
      </c>
      <c r="F128" s="166">
        <v>42</v>
      </c>
      <c r="G128" s="242"/>
      <c r="H128" s="101"/>
      <c r="I128" s="27"/>
      <c r="J128" s="101"/>
      <c r="K128" s="101"/>
      <c r="L128" s="101"/>
      <c r="M128" s="101"/>
      <c r="N128" s="101"/>
      <c r="O128" s="101"/>
      <c r="P128" s="236"/>
    </row>
    <row r="129" spans="2:19" s="22" customFormat="1" ht="20.100000000000001" customHeight="1" x14ac:dyDescent="0.25">
      <c r="B129" s="80">
        <v>7</v>
      </c>
      <c r="C129" s="146">
        <v>156</v>
      </c>
      <c r="D129" s="76" t="s">
        <v>132</v>
      </c>
      <c r="E129" s="185">
        <v>3</v>
      </c>
      <c r="F129" s="233">
        <v>6</v>
      </c>
      <c r="G129" s="242"/>
      <c r="H129" s="101"/>
      <c r="I129" s="27"/>
      <c r="J129" s="101"/>
      <c r="K129" s="101"/>
      <c r="L129" s="101"/>
      <c r="M129" s="101"/>
      <c r="N129" s="101"/>
      <c r="O129" s="101"/>
      <c r="P129" s="236"/>
    </row>
    <row r="130" spans="2:19" s="22" customFormat="1" ht="20.100000000000001" customHeight="1" thickBot="1" x14ac:dyDescent="0.3">
      <c r="B130" s="83">
        <v>8</v>
      </c>
      <c r="C130" s="150">
        <v>178</v>
      </c>
      <c r="D130" s="77" t="s">
        <v>133</v>
      </c>
      <c r="E130" s="186">
        <v>16</v>
      </c>
      <c r="F130" s="167">
        <v>32</v>
      </c>
      <c r="G130" s="243"/>
      <c r="H130" s="101"/>
      <c r="I130" s="27"/>
      <c r="J130" s="101"/>
      <c r="K130" s="101"/>
      <c r="L130" s="101"/>
      <c r="M130" s="101"/>
      <c r="N130" s="101"/>
      <c r="O130" s="101"/>
      <c r="P130" s="237"/>
    </row>
    <row r="131" spans="2:19" s="143" customFormat="1" ht="20.100000000000001" customHeight="1" thickBot="1" x14ac:dyDescent="0.3">
      <c r="B131" s="162" t="s">
        <v>411</v>
      </c>
      <c r="C131" s="148"/>
      <c r="D131" s="123" t="s">
        <v>376</v>
      </c>
      <c r="E131" s="102"/>
      <c r="F131" s="119"/>
      <c r="G131" s="103"/>
      <c r="H131" s="104"/>
      <c r="I131" s="110"/>
      <c r="J131" s="104"/>
      <c r="K131" s="104"/>
      <c r="L131" s="104"/>
      <c r="M131" s="104"/>
      <c r="N131" s="104"/>
      <c r="O131" s="104"/>
      <c r="P131" s="213"/>
    </row>
    <row r="132" spans="2:19" s="143" customFormat="1" ht="20.100000000000001" customHeight="1" x14ac:dyDescent="0.25">
      <c r="B132" s="82">
        <v>1</v>
      </c>
      <c r="C132" s="149">
        <v>500</v>
      </c>
      <c r="D132" s="75" t="s">
        <v>377</v>
      </c>
      <c r="E132" s="181">
        <v>22</v>
      </c>
      <c r="F132" s="165">
        <v>44</v>
      </c>
      <c r="G132" s="241">
        <f>(F132+F133+F134+F135+F136+F137+F138+F139)-MIN(F132,F133,F134,F135,F136,F137,F138,F139)</f>
        <v>216</v>
      </c>
      <c r="H132" s="101"/>
      <c r="I132" s="27"/>
      <c r="J132" s="101"/>
      <c r="K132" s="101"/>
      <c r="L132" s="101"/>
      <c r="M132" s="101"/>
      <c r="N132" s="101"/>
      <c r="O132" s="101"/>
      <c r="P132" s="235">
        <v>15</v>
      </c>
    </row>
    <row r="133" spans="2:19" s="143" customFormat="1" ht="20.100000000000001" customHeight="1" x14ac:dyDescent="0.25">
      <c r="B133" s="80">
        <v>2</v>
      </c>
      <c r="C133" s="146">
        <v>598</v>
      </c>
      <c r="D133" s="76" t="s">
        <v>378</v>
      </c>
      <c r="E133" s="185">
        <v>7</v>
      </c>
      <c r="F133" s="166">
        <v>14</v>
      </c>
      <c r="G133" s="242"/>
      <c r="H133" s="101"/>
      <c r="I133" s="27"/>
      <c r="J133" s="101"/>
      <c r="K133" s="101"/>
      <c r="L133" s="101"/>
      <c r="M133" s="101"/>
      <c r="N133" s="101"/>
      <c r="O133" s="101"/>
      <c r="P133" s="236"/>
    </row>
    <row r="134" spans="2:19" s="143" customFormat="1" ht="20.100000000000001" customHeight="1" x14ac:dyDescent="0.25">
      <c r="B134" s="80">
        <v>3</v>
      </c>
      <c r="C134" s="146">
        <v>501</v>
      </c>
      <c r="D134" s="76" t="s">
        <v>379</v>
      </c>
      <c r="E134" s="185">
        <v>18</v>
      </c>
      <c r="F134" s="166">
        <v>36</v>
      </c>
      <c r="G134" s="242"/>
      <c r="H134" s="101"/>
      <c r="I134" s="27"/>
      <c r="J134" s="101"/>
      <c r="K134" s="101"/>
      <c r="L134" s="101"/>
      <c r="M134" s="101"/>
      <c r="N134" s="101"/>
      <c r="O134" s="101"/>
      <c r="P134" s="236"/>
    </row>
    <row r="135" spans="2:19" s="143" customFormat="1" ht="20.100000000000001" customHeight="1" x14ac:dyDescent="0.25">
      <c r="B135" s="80">
        <v>4</v>
      </c>
      <c r="C135" s="146">
        <v>510</v>
      </c>
      <c r="D135" s="76" t="s">
        <v>380</v>
      </c>
      <c r="E135" s="185">
        <v>10</v>
      </c>
      <c r="F135" s="166">
        <v>20</v>
      </c>
      <c r="G135" s="242"/>
      <c r="H135" s="101"/>
      <c r="I135" s="27"/>
      <c r="J135" s="101"/>
      <c r="K135" s="101"/>
      <c r="L135" s="101"/>
      <c r="M135" s="101"/>
      <c r="N135" s="101"/>
      <c r="O135" s="101"/>
      <c r="P135" s="236"/>
      <c r="S135" s="231">
        <f>F132+F133+F134+F135+F136+F137+F138+F139</f>
        <v>216</v>
      </c>
    </row>
    <row r="136" spans="2:19" s="143" customFormat="1" ht="20.100000000000001" customHeight="1" x14ac:dyDescent="0.25">
      <c r="B136" s="80">
        <v>5</v>
      </c>
      <c r="C136" s="146">
        <v>453</v>
      </c>
      <c r="D136" s="76" t="s">
        <v>381</v>
      </c>
      <c r="E136" s="185">
        <v>0</v>
      </c>
      <c r="F136" s="166">
        <v>0</v>
      </c>
      <c r="G136" s="242"/>
      <c r="H136" s="101"/>
      <c r="I136" s="27"/>
      <c r="J136" s="101"/>
      <c r="K136" s="101"/>
      <c r="L136" s="101"/>
      <c r="M136" s="101"/>
      <c r="N136" s="101"/>
      <c r="O136" s="101"/>
      <c r="P136" s="236"/>
    </row>
    <row r="137" spans="2:19" s="143" customFormat="1" ht="20.100000000000001" customHeight="1" x14ac:dyDescent="0.25">
      <c r="B137" s="80">
        <v>6</v>
      </c>
      <c r="C137" s="146">
        <v>419</v>
      </c>
      <c r="D137" s="76" t="s">
        <v>382</v>
      </c>
      <c r="E137" s="185">
        <v>2</v>
      </c>
      <c r="F137" s="166">
        <v>4</v>
      </c>
      <c r="G137" s="242"/>
      <c r="H137" s="101"/>
      <c r="I137" s="27"/>
      <c r="J137" s="101"/>
      <c r="K137" s="101"/>
      <c r="L137" s="101"/>
      <c r="M137" s="101"/>
      <c r="N137" s="101"/>
      <c r="O137" s="101"/>
      <c r="P137" s="236"/>
    </row>
    <row r="138" spans="2:19" s="143" customFormat="1" ht="20.100000000000001" customHeight="1" x14ac:dyDescent="0.25">
      <c r="B138" s="80">
        <v>7</v>
      </c>
      <c r="C138" s="146">
        <v>415</v>
      </c>
      <c r="D138" s="76" t="s">
        <v>383</v>
      </c>
      <c r="E138" s="185">
        <v>29</v>
      </c>
      <c r="F138" s="166">
        <v>58</v>
      </c>
      <c r="G138" s="242"/>
      <c r="H138" s="101"/>
      <c r="I138" s="27"/>
      <c r="J138" s="101"/>
      <c r="K138" s="101"/>
      <c r="L138" s="101"/>
      <c r="M138" s="101"/>
      <c r="N138" s="101"/>
      <c r="O138" s="101"/>
      <c r="P138" s="236"/>
    </row>
    <row r="139" spans="2:19" s="143" customFormat="1" ht="20.100000000000001" customHeight="1" thickBot="1" x14ac:dyDescent="0.3">
      <c r="B139" s="83">
        <v>8</v>
      </c>
      <c r="C139" s="150">
        <v>507</v>
      </c>
      <c r="D139" s="77" t="s">
        <v>384</v>
      </c>
      <c r="E139" s="186">
        <v>20</v>
      </c>
      <c r="F139" s="167">
        <v>40</v>
      </c>
      <c r="G139" s="243"/>
      <c r="H139" s="101"/>
      <c r="I139" s="27"/>
      <c r="J139" s="101"/>
      <c r="K139" s="101"/>
      <c r="L139" s="101"/>
      <c r="M139" s="101"/>
      <c r="N139" s="101"/>
      <c r="O139" s="101"/>
      <c r="P139" s="237"/>
    </row>
    <row r="140" spans="2:19" s="22" customFormat="1" ht="20.100000000000001" customHeight="1" thickBot="1" x14ac:dyDescent="0.3">
      <c r="B140" s="162" t="s">
        <v>412</v>
      </c>
      <c r="C140" s="148"/>
      <c r="D140" s="123" t="s">
        <v>134</v>
      </c>
      <c r="E140" s="102"/>
      <c r="F140" s="119"/>
      <c r="G140" s="103"/>
      <c r="H140" s="104"/>
      <c r="I140" s="110"/>
      <c r="J140" s="104"/>
      <c r="K140" s="104"/>
      <c r="L140" s="104"/>
      <c r="M140" s="104"/>
      <c r="N140" s="104"/>
      <c r="O140" s="104"/>
      <c r="P140" s="213"/>
    </row>
    <row r="141" spans="2:19" s="22" customFormat="1" ht="20.100000000000001" customHeight="1" x14ac:dyDescent="0.25">
      <c r="B141" s="82">
        <v>1</v>
      </c>
      <c r="C141" s="149">
        <v>114</v>
      </c>
      <c r="D141" s="75" t="s">
        <v>135</v>
      </c>
      <c r="E141" s="181">
        <v>20</v>
      </c>
      <c r="F141" s="165">
        <v>40</v>
      </c>
      <c r="G141" s="241">
        <f>(F141+F142+F143+F144+F145+F146+F147+F148)-MIN(F141,F142,F143,F144,F145,F146,F147,F148)</f>
        <v>182</v>
      </c>
      <c r="H141" s="101"/>
      <c r="I141" s="27"/>
      <c r="J141" s="101"/>
      <c r="K141" s="101"/>
      <c r="L141" s="101"/>
      <c r="M141" s="101"/>
      <c r="N141" s="101"/>
      <c r="O141" s="101"/>
      <c r="P141" s="235">
        <v>20</v>
      </c>
    </row>
    <row r="142" spans="2:19" s="22" customFormat="1" ht="20.100000000000001" customHeight="1" x14ac:dyDescent="0.25">
      <c r="B142" s="80">
        <v>2</v>
      </c>
      <c r="C142" s="146">
        <v>100</v>
      </c>
      <c r="D142" s="76" t="s">
        <v>136</v>
      </c>
      <c r="E142" s="185">
        <v>29</v>
      </c>
      <c r="F142" s="166">
        <v>58</v>
      </c>
      <c r="G142" s="242"/>
      <c r="H142" s="101"/>
      <c r="I142" s="27"/>
      <c r="J142" s="101"/>
      <c r="K142" s="101"/>
      <c r="L142" s="101"/>
      <c r="M142" s="101"/>
      <c r="N142" s="101"/>
      <c r="O142" s="101"/>
      <c r="P142" s="236"/>
    </row>
    <row r="143" spans="2:19" s="22" customFormat="1" ht="20.100000000000001" customHeight="1" x14ac:dyDescent="0.25">
      <c r="B143" s="80">
        <v>3</v>
      </c>
      <c r="C143" s="146">
        <v>108</v>
      </c>
      <c r="D143" s="76" t="s">
        <v>137</v>
      </c>
      <c r="E143" s="185">
        <v>6</v>
      </c>
      <c r="F143" s="166">
        <v>12</v>
      </c>
      <c r="G143" s="242"/>
      <c r="H143" s="101"/>
      <c r="I143" s="27"/>
      <c r="J143" s="101"/>
      <c r="K143" s="101"/>
      <c r="L143" s="101"/>
      <c r="M143" s="101"/>
      <c r="N143" s="101"/>
      <c r="O143" s="101"/>
      <c r="P143" s="236"/>
    </row>
    <row r="144" spans="2:19" s="22" customFormat="1" ht="20.100000000000001" customHeight="1" x14ac:dyDescent="0.25">
      <c r="B144" s="80">
        <v>4</v>
      </c>
      <c r="C144" s="146">
        <v>53</v>
      </c>
      <c r="D144" s="76" t="s">
        <v>138</v>
      </c>
      <c r="E144" s="185">
        <v>20</v>
      </c>
      <c r="F144" s="166">
        <v>40</v>
      </c>
      <c r="G144" s="242"/>
      <c r="H144" s="101"/>
      <c r="I144" s="27"/>
      <c r="J144" s="101"/>
      <c r="K144" s="101"/>
      <c r="L144" s="101"/>
      <c r="M144" s="101"/>
      <c r="N144" s="101"/>
      <c r="O144" s="101"/>
      <c r="P144" s="236"/>
      <c r="S144" s="231">
        <f>F141+F142+F143+F144+F145+F146+F147+F148</f>
        <v>182</v>
      </c>
    </row>
    <row r="145" spans="2:19" s="22" customFormat="1" ht="20.100000000000001" customHeight="1" x14ac:dyDescent="0.25">
      <c r="B145" s="80">
        <v>5</v>
      </c>
      <c r="C145" s="146">
        <v>17</v>
      </c>
      <c r="D145" s="76" t="s">
        <v>139</v>
      </c>
      <c r="E145" s="185">
        <v>1</v>
      </c>
      <c r="F145" s="166">
        <v>2</v>
      </c>
      <c r="G145" s="242"/>
      <c r="H145" s="101"/>
      <c r="I145" s="27"/>
      <c r="J145" s="101"/>
      <c r="K145" s="101"/>
      <c r="L145" s="101"/>
      <c r="M145" s="101"/>
      <c r="N145" s="101"/>
      <c r="O145" s="101"/>
      <c r="P145" s="236"/>
    </row>
    <row r="146" spans="2:19" s="22" customFormat="1" ht="20.100000000000001" customHeight="1" x14ac:dyDescent="0.25">
      <c r="B146" s="80">
        <v>6</v>
      </c>
      <c r="C146" s="146">
        <v>37</v>
      </c>
      <c r="D146" s="76" t="s">
        <v>140</v>
      </c>
      <c r="E146" s="185">
        <v>15</v>
      </c>
      <c r="F146" s="166">
        <v>30</v>
      </c>
      <c r="G146" s="242"/>
      <c r="H146" s="101"/>
      <c r="I146" s="27"/>
      <c r="J146" s="101"/>
      <c r="K146" s="101"/>
      <c r="L146" s="101"/>
      <c r="M146" s="101"/>
      <c r="N146" s="101"/>
      <c r="O146" s="101"/>
      <c r="P146" s="236"/>
    </row>
    <row r="147" spans="2:19" s="22" customFormat="1" ht="20.100000000000001" customHeight="1" x14ac:dyDescent="0.25">
      <c r="B147" s="80">
        <v>7</v>
      </c>
      <c r="C147" s="146">
        <v>5</v>
      </c>
      <c r="D147" s="76" t="s">
        <v>399</v>
      </c>
      <c r="E147" s="185">
        <v>0</v>
      </c>
      <c r="F147" s="166">
        <v>0</v>
      </c>
      <c r="G147" s="242"/>
      <c r="H147" s="101"/>
      <c r="I147" s="27"/>
      <c r="J147" s="101"/>
      <c r="K147" s="101"/>
      <c r="L147" s="101"/>
      <c r="M147" s="101"/>
      <c r="N147" s="101"/>
      <c r="O147" s="101"/>
      <c r="P147" s="236"/>
    </row>
    <row r="148" spans="2:19" s="22" customFormat="1" ht="20.100000000000001" customHeight="1" thickBot="1" x14ac:dyDescent="0.3">
      <c r="B148" s="83">
        <v>8</v>
      </c>
      <c r="C148" s="150">
        <v>193</v>
      </c>
      <c r="D148" s="77" t="s">
        <v>141</v>
      </c>
      <c r="E148" s="186">
        <v>0</v>
      </c>
      <c r="F148" s="167">
        <v>0</v>
      </c>
      <c r="G148" s="243"/>
      <c r="H148" s="101"/>
      <c r="I148" s="27"/>
      <c r="J148" s="101"/>
      <c r="K148" s="101"/>
      <c r="L148" s="101"/>
      <c r="M148" s="101"/>
      <c r="N148" s="101"/>
      <c r="O148" s="101"/>
      <c r="P148" s="237"/>
    </row>
    <row r="149" spans="2:19" s="22" customFormat="1" ht="20.100000000000001" customHeight="1" thickBot="1" x14ac:dyDescent="0.3">
      <c r="B149" s="162" t="s">
        <v>413</v>
      </c>
      <c r="C149" s="148"/>
      <c r="D149" s="123" t="s">
        <v>142</v>
      </c>
      <c r="E149" s="102"/>
      <c r="F149" s="119"/>
      <c r="G149" s="103"/>
      <c r="H149" s="104"/>
      <c r="I149" s="110"/>
      <c r="J149" s="104"/>
      <c r="K149" s="104"/>
      <c r="L149" s="104"/>
      <c r="M149" s="104"/>
      <c r="N149" s="104"/>
      <c r="O149" s="104"/>
      <c r="P149" s="213"/>
    </row>
    <row r="150" spans="2:19" s="22" customFormat="1" ht="20.100000000000001" customHeight="1" x14ac:dyDescent="0.25">
      <c r="B150" s="82">
        <v>1</v>
      </c>
      <c r="C150" s="149">
        <v>328</v>
      </c>
      <c r="D150" s="98" t="s">
        <v>143</v>
      </c>
      <c r="E150" s="181">
        <v>0</v>
      </c>
      <c r="F150" s="165">
        <v>0</v>
      </c>
      <c r="G150" s="241">
        <f>(F150+F151+F152+F153+F154+F155+F156+F157)-MIN(F150,F151,F152,F153,F154,F155,F156,F157)</f>
        <v>46</v>
      </c>
      <c r="H150" s="101"/>
      <c r="I150" s="23"/>
      <c r="J150" s="101"/>
      <c r="K150" s="101"/>
      <c r="L150" s="101"/>
      <c r="M150" s="101"/>
      <c r="N150" s="101"/>
      <c r="O150" s="101"/>
      <c r="P150" s="235">
        <v>31</v>
      </c>
    </row>
    <row r="151" spans="2:19" s="22" customFormat="1" ht="20.100000000000001" customHeight="1" x14ac:dyDescent="0.25">
      <c r="B151" s="80">
        <v>2</v>
      </c>
      <c r="C151" s="146">
        <v>273</v>
      </c>
      <c r="D151" s="78" t="s">
        <v>391</v>
      </c>
      <c r="E151" s="185">
        <v>12</v>
      </c>
      <c r="F151" s="166">
        <v>24</v>
      </c>
      <c r="G151" s="242"/>
      <c r="H151" s="101"/>
      <c r="I151" s="23"/>
      <c r="J151" s="101"/>
      <c r="K151" s="101"/>
      <c r="L151" s="101"/>
      <c r="M151" s="101"/>
      <c r="N151" s="101"/>
      <c r="O151" s="101"/>
      <c r="P151" s="236"/>
    </row>
    <row r="152" spans="2:19" s="22" customFormat="1" ht="20.100000000000001" customHeight="1" x14ac:dyDescent="0.25">
      <c r="B152" s="80">
        <v>3</v>
      </c>
      <c r="C152" s="146">
        <v>560</v>
      </c>
      <c r="D152" s="78" t="s">
        <v>144</v>
      </c>
      <c r="E152" s="185">
        <v>0</v>
      </c>
      <c r="F152" s="166">
        <v>0</v>
      </c>
      <c r="G152" s="242"/>
      <c r="H152" s="101"/>
      <c r="I152" s="23"/>
      <c r="J152" s="101"/>
      <c r="K152" s="101"/>
      <c r="L152" s="101"/>
      <c r="M152" s="101"/>
      <c r="N152" s="101"/>
      <c r="O152" s="101"/>
      <c r="P152" s="236"/>
    </row>
    <row r="153" spans="2:19" s="22" customFormat="1" ht="20.100000000000001" customHeight="1" x14ac:dyDescent="0.25">
      <c r="B153" s="80">
        <v>4</v>
      </c>
      <c r="C153" s="146">
        <v>450</v>
      </c>
      <c r="D153" s="78" t="s">
        <v>145</v>
      </c>
      <c r="E153" s="185">
        <v>0</v>
      </c>
      <c r="F153" s="166">
        <v>0</v>
      </c>
      <c r="G153" s="242"/>
      <c r="H153" s="101"/>
      <c r="I153" s="23"/>
      <c r="J153" s="101"/>
      <c r="K153" s="101"/>
      <c r="L153" s="101"/>
      <c r="M153" s="101"/>
      <c r="N153" s="101"/>
      <c r="O153" s="101"/>
      <c r="P153" s="236"/>
      <c r="S153" s="231">
        <f>F150+F151+F152+F153+F154+F155+F156+F157</f>
        <v>46</v>
      </c>
    </row>
    <row r="154" spans="2:19" s="22" customFormat="1" ht="20.100000000000001" customHeight="1" x14ac:dyDescent="0.25">
      <c r="B154" s="80">
        <v>5</v>
      </c>
      <c r="C154" s="146">
        <v>455</v>
      </c>
      <c r="D154" s="78" t="s">
        <v>146</v>
      </c>
      <c r="E154" s="185">
        <v>9</v>
      </c>
      <c r="F154" s="166">
        <v>18</v>
      </c>
      <c r="G154" s="242"/>
      <c r="H154" s="101"/>
      <c r="I154" s="23"/>
      <c r="J154" s="101"/>
      <c r="K154" s="101"/>
      <c r="L154" s="101"/>
      <c r="M154" s="101"/>
      <c r="N154" s="101"/>
      <c r="O154" s="101"/>
      <c r="P154" s="236"/>
    </row>
    <row r="155" spans="2:19" s="22" customFormat="1" ht="20.100000000000001" customHeight="1" x14ac:dyDescent="0.25">
      <c r="B155" s="80">
        <v>6</v>
      </c>
      <c r="C155" s="146">
        <v>457</v>
      </c>
      <c r="D155" s="78" t="s">
        <v>392</v>
      </c>
      <c r="E155" s="185">
        <v>0</v>
      </c>
      <c r="F155" s="166">
        <v>0</v>
      </c>
      <c r="G155" s="242"/>
      <c r="H155" s="101"/>
      <c r="I155" s="23"/>
      <c r="J155" s="101"/>
      <c r="K155" s="101"/>
      <c r="L155" s="101"/>
      <c r="M155" s="101"/>
      <c r="N155" s="101"/>
      <c r="O155" s="101"/>
      <c r="P155" s="236"/>
    </row>
    <row r="156" spans="2:19" s="22" customFormat="1" ht="20.100000000000001" customHeight="1" x14ac:dyDescent="0.25">
      <c r="B156" s="80">
        <v>7</v>
      </c>
      <c r="C156" s="146">
        <v>459</v>
      </c>
      <c r="D156" s="78" t="s">
        <v>393</v>
      </c>
      <c r="E156" s="185">
        <v>0</v>
      </c>
      <c r="F156" s="166">
        <v>0</v>
      </c>
      <c r="G156" s="242"/>
      <c r="H156" s="101"/>
      <c r="I156" s="21"/>
      <c r="J156" s="101"/>
      <c r="K156" s="101"/>
      <c r="L156" s="101"/>
      <c r="M156" s="101"/>
      <c r="N156" s="101"/>
      <c r="O156" s="101"/>
      <c r="P156" s="236"/>
    </row>
    <row r="157" spans="2:19" s="22" customFormat="1" ht="20.100000000000001" customHeight="1" thickBot="1" x14ac:dyDescent="0.3">
      <c r="B157" s="83">
        <v>8</v>
      </c>
      <c r="C157" s="150">
        <v>462</v>
      </c>
      <c r="D157" s="96" t="s">
        <v>147</v>
      </c>
      <c r="E157" s="186">
        <v>2</v>
      </c>
      <c r="F157" s="167">
        <v>4</v>
      </c>
      <c r="G157" s="243"/>
      <c r="H157" s="101"/>
      <c r="I157" s="26"/>
      <c r="J157" s="101"/>
      <c r="K157" s="101"/>
      <c r="L157" s="101"/>
      <c r="M157" s="101"/>
      <c r="N157" s="101"/>
      <c r="O157" s="101"/>
      <c r="P157" s="237"/>
    </row>
    <row r="158" spans="2:19" s="22" customFormat="1" ht="20.100000000000001" customHeight="1" thickBot="1" x14ac:dyDescent="0.3">
      <c r="B158" s="162" t="s">
        <v>414</v>
      </c>
      <c r="C158" s="148"/>
      <c r="D158" s="121" t="s">
        <v>148</v>
      </c>
      <c r="E158" s="102"/>
      <c r="F158" s="119"/>
      <c r="G158" s="103"/>
      <c r="H158" s="104"/>
      <c r="I158" s="110"/>
      <c r="J158" s="104"/>
      <c r="K158" s="104"/>
      <c r="L158" s="104"/>
      <c r="M158" s="104"/>
      <c r="N158" s="104"/>
      <c r="O158" s="104"/>
      <c r="P158" s="213"/>
    </row>
    <row r="159" spans="2:19" s="22" customFormat="1" ht="20.100000000000001" customHeight="1" x14ac:dyDescent="0.25">
      <c r="B159" s="82">
        <v>1</v>
      </c>
      <c r="C159" s="149">
        <v>316</v>
      </c>
      <c r="D159" s="98" t="s">
        <v>149</v>
      </c>
      <c r="E159" s="181">
        <v>9</v>
      </c>
      <c r="F159" s="234">
        <v>18</v>
      </c>
      <c r="G159" s="241">
        <f>(F159+F160+F161+F162+F163+F164+F165+F166)-MIN(F159,F160,F161,F162,F163,F164,F165,F166)</f>
        <v>206</v>
      </c>
      <c r="H159" s="101"/>
      <c r="I159" s="27"/>
      <c r="J159" s="101"/>
      <c r="K159" s="101"/>
      <c r="L159" s="101"/>
      <c r="M159" s="101"/>
      <c r="N159" s="101"/>
      <c r="O159" s="101"/>
      <c r="P159" s="235">
        <v>17</v>
      </c>
    </row>
    <row r="160" spans="2:19" s="22" customFormat="1" ht="20.100000000000001" customHeight="1" x14ac:dyDescent="0.25">
      <c r="B160" s="80">
        <v>2</v>
      </c>
      <c r="C160" s="146">
        <v>297</v>
      </c>
      <c r="D160" s="78" t="s">
        <v>150</v>
      </c>
      <c r="E160" s="185">
        <v>10</v>
      </c>
      <c r="F160" s="166">
        <v>20</v>
      </c>
      <c r="G160" s="242"/>
      <c r="H160" s="101"/>
      <c r="I160" s="27"/>
      <c r="J160" s="101"/>
      <c r="K160" s="101"/>
      <c r="L160" s="101"/>
      <c r="M160" s="101"/>
      <c r="N160" s="101"/>
      <c r="O160" s="101"/>
      <c r="P160" s="236"/>
    </row>
    <row r="161" spans="2:19" s="22" customFormat="1" ht="20.100000000000001" customHeight="1" x14ac:dyDescent="0.25">
      <c r="B161" s="80">
        <v>3</v>
      </c>
      <c r="C161" s="146">
        <v>465</v>
      </c>
      <c r="D161" s="78" t="s">
        <v>151</v>
      </c>
      <c r="E161" s="185">
        <v>9</v>
      </c>
      <c r="F161" s="166">
        <v>18</v>
      </c>
      <c r="G161" s="242"/>
      <c r="H161" s="101"/>
      <c r="I161" s="27"/>
      <c r="J161" s="101"/>
      <c r="K161" s="101"/>
      <c r="L161" s="101"/>
      <c r="M161" s="101"/>
      <c r="N161" s="101"/>
      <c r="O161" s="101"/>
      <c r="P161" s="236"/>
    </row>
    <row r="162" spans="2:19" s="22" customFormat="1" ht="20.100000000000001" customHeight="1" x14ac:dyDescent="0.25">
      <c r="B162" s="80">
        <v>4</v>
      </c>
      <c r="C162" s="146">
        <v>518</v>
      </c>
      <c r="D162" s="78" t="s">
        <v>152</v>
      </c>
      <c r="E162" s="185">
        <v>11</v>
      </c>
      <c r="F162" s="166">
        <v>22</v>
      </c>
      <c r="G162" s="242"/>
      <c r="H162" s="101"/>
      <c r="I162" s="27"/>
      <c r="J162" s="101"/>
      <c r="K162" s="101"/>
      <c r="L162" s="101"/>
      <c r="M162" s="101"/>
      <c r="N162" s="101"/>
      <c r="O162" s="101"/>
      <c r="P162" s="236"/>
      <c r="S162" s="231">
        <f>F159+F160+F161+F162+F163+F164+F165+F166</f>
        <v>224</v>
      </c>
    </row>
    <row r="163" spans="2:19" s="22" customFormat="1" ht="20.100000000000001" customHeight="1" x14ac:dyDescent="0.25">
      <c r="B163" s="80">
        <v>5</v>
      </c>
      <c r="C163" s="146">
        <v>575</v>
      </c>
      <c r="D163" s="78" t="s">
        <v>153</v>
      </c>
      <c r="E163" s="185">
        <v>14</v>
      </c>
      <c r="F163" s="166">
        <v>28</v>
      </c>
      <c r="G163" s="242"/>
      <c r="H163" s="101"/>
      <c r="I163" s="27"/>
      <c r="J163" s="101"/>
      <c r="K163" s="101"/>
      <c r="L163" s="101"/>
      <c r="M163" s="101"/>
      <c r="N163" s="101"/>
      <c r="O163" s="101"/>
      <c r="P163" s="236"/>
    </row>
    <row r="164" spans="2:19" s="22" customFormat="1" ht="20.100000000000001" customHeight="1" x14ac:dyDescent="0.25">
      <c r="B164" s="80">
        <v>6</v>
      </c>
      <c r="C164" s="146">
        <v>418</v>
      </c>
      <c r="D164" s="78" t="s">
        <v>154</v>
      </c>
      <c r="E164" s="185">
        <v>18</v>
      </c>
      <c r="F164" s="166">
        <v>36</v>
      </c>
      <c r="G164" s="242"/>
      <c r="H164" s="101"/>
      <c r="I164" s="27"/>
      <c r="J164" s="101"/>
      <c r="K164" s="101"/>
      <c r="L164" s="101"/>
      <c r="M164" s="101"/>
      <c r="N164" s="101"/>
      <c r="O164" s="101"/>
      <c r="P164" s="236"/>
    </row>
    <row r="165" spans="2:19" s="22" customFormat="1" ht="20.100000000000001" customHeight="1" x14ac:dyDescent="0.25">
      <c r="B165" s="80">
        <v>7</v>
      </c>
      <c r="C165" s="146">
        <v>430</v>
      </c>
      <c r="D165" s="78" t="s">
        <v>155</v>
      </c>
      <c r="E165" s="185">
        <v>9</v>
      </c>
      <c r="F165" s="166">
        <v>18</v>
      </c>
      <c r="G165" s="242"/>
      <c r="H165" s="101"/>
      <c r="I165" s="27"/>
      <c r="J165" s="101"/>
      <c r="K165" s="101"/>
      <c r="L165" s="101"/>
      <c r="M165" s="101"/>
      <c r="N165" s="101"/>
      <c r="O165" s="101"/>
      <c r="P165" s="236"/>
    </row>
    <row r="166" spans="2:19" s="22" customFormat="1" ht="20.100000000000001" customHeight="1" thickBot="1" x14ac:dyDescent="0.3">
      <c r="B166" s="83">
        <v>8</v>
      </c>
      <c r="C166" s="150">
        <v>315</v>
      </c>
      <c r="D166" s="96" t="s">
        <v>156</v>
      </c>
      <c r="E166" s="186">
        <v>32</v>
      </c>
      <c r="F166" s="167">
        <v>64</v>
      </c>
      <c r="G166" s="243"/>
      <c r="H166" s="101"/>
      <c r="I166" s="27"/>
      <c r="J166" s="101"/>
      <c r="K166" s="101"/>
      <c r="L166" s="101"/>
      <c r="M166" s="101"/>
      <c r="N166" s="101"/>
      <c r="O166" s="101"/>
      <c r="P166" s="237"/>
    </row>
    <row r="167" spans="2:19" s="22" customFormat="1" ht="20.100000000000001" customHeight="1" thickBot="1" x14ac:dyDescent="0.3">
      <c r="B167" s="162" t="s">
        <v>415</v>
      </c>
      <c r="C167" s="148"/>
      <c r="D167" s="121" t="s">
        <v>118</v>
      </c>
      <c r="E167" s="102"/>
      <c r="F167" s="119"/>
      <c r="G167" s="103"/>
      <c r="H167" s="104"/>
      <c r="I167" s="110"/>
      <c r="J167" s="104"/>
      <c r="K167" s="104"/>
      <c r="L167" s="104"/>
      <c r="M167" s="104"/>
      <c r="N167" s="104"/>
      <c r="O167" s="104"/>
      <c r="P167" s="213"/>
    </row>
    <row r="168" spans="2:19" s="22" customFormat="1" ht="20.100000000000001" customHeight="1" x14ac:dyDescent="0.25">
      <c r="B168" s="82">
        <v>1</v>
      </c>
      <c r="C168" s="149">
        <v>44</v>
      </c>
      <c r="D168" s="75" t="s">
        <v>119</v>
      </c>
      <c r="E168" s="181">
        <v>20</v>
      </c>
      <c r="F168" s="165">
        <v>40</v>
      </c>
      <c r="G168" s="241">
        <f>(F168+F169+F170+F171+F172+F173+F174+F175)-MIN(F168,F169,F170,F171,F172,F173,F174,F175)</f>
        <v>272</v>
      </c>
      <c r="H168" s="101"/>
      <c r="I168" s="27"/>
      <c r="J168" s="101"/>
      <c r="K168" s="101"/>
      <c r="L168" s="101"/>
      <c r="M168" s="101"/>
      <c r="N168" s="101"/>
      <c r="O168" s="101"/>
      <c r="P168" s="235">
        <v>10</v>
      </c>
    </row>
    <row r="169" spans="2:19" s="22" customFormat="1" ht="20.100000000000001" customHeight="1" x14ac:dyDescent="0.25">
      <c r="B169" s="80">
        <v>2</v>
      </c>
      <c r="C169" s="146">
        <v>182</v>
      </c>
      <c r="D169" s="76" t="s">
        <v>120</v>
      </c>
      <c r="E169" s="185">
        <v>24</v>
      </c>
      <c r="F169" s="166">
        <v>48</v>
      </c>
      <c r="G169" s="242"/>
      <c r="H169" s="101"/>
      <c r="I169" s="27"/>
      <c r="J169" s="101"/>
      <c r="K169" s="101"/>
      <c r="L169" s="101"/>
      <c r="M169" s="101"/>
      <c r="N169" s="101"/>
      <c r="O169" s="101"/>
      <c r="P169" s="236"/>
    </row>
    <row r="170" spans="2:19" s="22" customFormat="1" ht="20.100000000000001" customHeight="1" x14ac:dyDescent="0.25">
      <c r="B170" s="80">
        <v>3</v>
      </c>
      <c r="C170" s="146">
        <v>13</v>
      </c>
      <c r="D170" s="76" t="s">
        <v>121</v>
      </c>
      <c r="E170" s="185">
        <v>18</v>
      </c>
      <c r="F170" s="166">
        <v>36</v>
      </c>
      <c r="G170" s="242"/>
      <c r="H170" s="101"/>
      <c r="I170" s="27"/>
      <c r="J170" s="101"/>
      <c r="K170" s="101"/>
      <c r="L170" s="101"/>
      <c r="M170" s="101"/>
      <c r="N170" s="101"/>
      <c r="O170" s="101"/>
      <c r="P170" s="236"/>
    </row>
    <row r="171" spans="2:19" s="22" customFormat="1" ht="20.100000000000001" customHeight="1" x14ac:dyDescent="0.25">
      <c r="B171" s="80">
        <v>4</v>
      </c>
      <c r="C171" s="146">
        <v>395</v>
      </c>
      <c r="D171" s="76" t="s">
        <v>122</v>
      </c>
      <c r="E171" s="185">
        <v>15</v>
      </c>
      <c r="F171" s="166">
        <v>30</v>
      </c>
      <c r="G171" s="242"/>
      <c r="H171" s="101"/>
      <c r="I171" s="27"/>
      <c r="J171" s="101"/>
      <c r="K171" s="101"/>
      <c r="L171" s="101"/>
      <c r="M171" s="101"/>
      <c r="N171" s="101"/>
      <c r="O171" s="101"/>
      <c r="P171" s="236"/>
      <c r="S171" s="231">
        <f>F168+F169+F170+F171+F172+F173+F174+F175</f>
        <v>296</v>
      </c>
    </row>
    <row r="172" spans="2:19" s="22" customFormat="1" ht="20.100000000000001" customHeight="1" x14ac:dyDescent="0.25">
      <c r="B172" s="80">
        <v>5</v>
      </c>
      <c r="C172" s="146">
        <v>49</v>
      </c>
      <c r="D172" s="76" t="s">
        <v>123</v>
      </c>
      <c r="E172" s="185">
        <v>14</v>
      </c>
      <c r="F172" s="166">
        <v>28</v>
      </c>
      <c r="G172" s="242"/>
      <c r="H172" s="101"/>
      <c r="I172" s="27"/>
      <c r="J172" s="101"/>
      <c r="K172" s="101"/>
      <c r="L172" s="101"/>
      <c r="M172" s="101"/>
      <c r="N172" s="101"/>
      <c r="O172" s="101"/>
      <c r="P172" s="236"/>
    </row>
    <row r="173" spans="2:19" s="22" customFormat="1" ht="20.100000000000001" customHeight="1" x14ac:dyDescent="0.25">
      <c r="B173" s="80">
        <v>6</v>
      </c>
      <c r="C173" s="146">
        <v>151</v>
      </c>
      <c r="D173" s="76" t="s">
        <v>124</v>
      </c>
      <c r="E173" s="185">
        <v>12</v>
      </c>
      <c r="F173" s="233">
        <v>24</v>
      </c>
      <c r="G173" s="242"/>
      <c r="H173" s="101"/>
      <c r="I173" s="27"/>
      <c r="J173" s="101"/>
      <c r="K173" s="101"/>
      <c r="L173" s="101"/>
      <c r="M173" s="101"/>
      <c r="N173" s="101"/>
      <c r="O173" s="101"/>
      <c r="P173" s="236"/>
    </row>
    <row r="174" spans="2:19" s="22" customFormat="1" ht="20.100000000000001" customHeight="1" x14ac:dyDescent="0.25">
      <c r="B174" s="80">
        <v>7</v>
      </c>
      <c r="C174" s="146">
        <v>187</v>
      </c>
      <c r="D174" s="76" t="s">
        <v>125</v>
      </c>
      <c r="E174" s="185">
        <v>20</v>
      </c>
      <c r="F174" s="166">
        <v>40</v>
      </c>
      <c r="G174" s="242"/>
      <c r="H174" s="101"/>
      <c r="I174" s="27"/>
      <c r="J174" s="101"/>
      <c r="K174" s="101"/>
      <c r="L174" s="101"/>
      <c r="M174" s="101"/>
      <c r="N174" s="101"/>
      <c r="O174" s="101"/>
      <c r="P174" s="236"/>
    </row>
    <row r="175" spans="2:19" s="22" customFormat="1" ht="20.100000000000001" customHeight="1" thickBot="1" x14ac:dyDescent="0.3">
      <c r="B175" s="83">
        <v>8</v>
      </c>
      <c r="C175" s="150">
        <v>130</v>
      </c>
      <c r="D175" s="77" t="s">
        <v>126</v>
      </c>
      <c r="E175" s="186">
        <v>25</v>
      </c>
      <c r="F175" s="167">
        <v>50</v>
      </c>
      <c r="G175" s="243"/>
      <c r="H175" s="101"/>
      <c r="I175" s="27"/>
      <c r="J175" s="101"/>
      <c r="K175" s="101"/>
      <c r="L175" s="101"/>
      <c r="M175" s="101"/>
      <c r="N175" s="101"/>
      <c r="O175" s="101"/>
      <c r="P175" s="237"/>
    </row>
    <row r="176" spans="2:19" s="22" customFormat="1" ht="20.100000000000001" customHeight="1" thickBot="1" x14ac:dyDescent="0.3">
      <c r="B176" s="162" t="s">
        <v>416</v>
      </c>
      <c r="C176" s="148"/>
      <c r="D176" s="121" t="s">
        <v>157</v>
      </c>
      <c r="E176" s="102"/>
      <c r="F176" s="119"/>
      <c r="G176" s="103"/>
      <c r="H176" s="104"/>
      <c r="I176" s="110"/>
      <c r="J176" s="104"/>
      <c r="K176" s="104"/>
      <c r="L176" s="104"/>
      <c r="M176" s="104"/>
      <c r="N176" s="104"/>
      <c r="O176" s="104"/>
      <c r="P176" s="213"/>
    </row>
    <row r="177" spans="2:19" s="22" customFormat="1" ht="20.100000000000001" customHeight="1" x14ac:dyDescent="0.25">
      <c r="B177" s="82">
        <v>1</v>
      </c>
      <c r="C177" s="149">
        <v>99</v>
      </c>
      <c r="D177" s="98" t="s">
        <v>158</v>
      </c>
      <c r="E177" s="181">
        <v>0</v>
      </c>
      <c r="F177" s="165">
        <v>0</v>
      </c>
      <c r="G177" s="241">
        <f>(F177+F178+F179+F180+F181+F182+F183+F184)-MIN(F177,F178,F179,F180,F181,F182,F183,F184)</f>
        <v>42</v>
      </c>
      <c r="H177" s="101"/>
      <c r="I177" s="27"/>
      <c r="J177" s="101"/>
      <c r="K177" s="101"/>
      <c r="L177" s="101"/>
      <c r="M177" s="101"/>
      <c r="N177" s="101"/>
      <c r="O177" s="101"/>
      <c r="P177" s="235">
        <v>32</v>
      </c>
    </row>
    <row r="178" spans="2:19" s="22" customFormat="1" ht="20.100000000000001" customHeight="1" x14ac:dyDescent="0.25">
      <c r="B178" s="80">
        <v>2</v>
      </c>
      <c r="C178" s="146">
        <v>45</v>
      </c>
      <c r="D178" s="78" t="s">
        <v>394</v>
      </c>
      <c r="E178" s="185">
        <v>0</v>
      </c>
      <c r="F178" s="166">
        <v>0</v>
      </c>
      <c r="G178" s="242"/>
      <c r="H178" s="101"/>
      <c r="I178" s="27"/>
      <c r="J178" s="101"/>
      <c r="K178" s="101"/>
      <c r="L178" s="101"/>
      <c r="M178" s="101"/>
      <c r="N178" s="101"/>
      <c r="O178" s="101"/>
      <c r="P178" s="236"/>
    </row>
    <row r="179" spans="2:19" s="22" customFormat="1" ht="20.100000000000001" customHeight="1" x14ac:dyDescent="0.25">
      <c r="B179" s="80">
        <v>3</v>
      </c>
      <c r="C179" s="146">
        <v>448</v>
      </c>
      <c r="D179" s="78" t="s">
        <v>160</v>
      </c>
      <c r="E179" s="185">
        <v>5</v>
      </c>
      <c r="F179" s="166">
        <v>10</v>
      </c>
      <c r="G179" s="242"/>
      <c r="H179" s="101"/>
      <c r="I179" s="27"/>
      <c r="J179" s="101"/>
      <c r="K179" s="101"/>
      <c r="L179" s="101"/>
      <c r="M179" s="101"/>
      <c r="N179" s="101"/>
      <c r="O179" s="101"/>
      <c r="P179" s="236"/>
      <c r="S179" s="134"/>
    </row>
    <row r="180" spans="2:19" s="22" customFormat="1" ht="20.100000000000001" customHeight="1" x14ac:dyDescent="0.25">
      <c r="B180" s="80">
        <v>4</v>
      </c>
      <c r="C180" s="146">
        <v>110</v>
      </c>
      <c r="D180" s="78" t="s">
        <v>161</v>
      </c>
      <c r="E180" s="185">
        <v>15</v>
      </c>
      <c r="F180" s="166">
        <v>30</v>
      </c>
      <c r="G180" s="242"/>
      <c r="H180" s="101"/>
      <c r="I180" s="27"/>
      <c r="J180" s="101"/>
      <c r="K180" s="101"/>
      <c r="L180" s="101"/>
      <c r="M180" s="101"/>
      <c r="N180" s="101"/>
      <c r="O180" s="101"/>
      <c r="P180" s="236"/>
      <c r="S180" s="231">
        <f>F177+F178+F179+F180+F181+F182+F183+F184</f>
        <v>42</v>
      </c>
    </row>
    <row r="181" spans="2:19" s="22" customFormat="1" ht="20.100000000000001" customHeight="1" x14ac:dyDescent="0.25">
      <c r="B181" s="80">
        <v>5</v>
      </c>
      <c r="C181" s="146">
        <v>47</v>
      </c>
      <c r="D181" s="78" t="s">
        <v>395</v>
      </c>
      <c r="E181" s="185">
        <v>0</v>
      </c>
      <c r="F181" s="166">
        <v>0</v>
      </c>
      <c r="G181" s="242"/>
      <c r="H181" s="101"/>
      <c r="I181" s="27"/>
      <c r="J181" s="101"/>
      <c r="K181" s="101"/>
      <c r="L181" s="101"/>
      <c r="M181" s="101"/>
      <c r="N181" s="101"/>
      <c r="O181" s="101"/>
      <c r="P181" s="236"/>
      <c r="S181" s="134"/>
    </row>
    <row r="182" spans="2:19" s="22" customFormat="1" ht="20.100000000000001" customHeight="1" x14ac:dyDescent="0.25">
      <c r="B182" s="80">
        <v>6</v>
      </c>
      <c r="C182" s="146">
        <v>179</v>
      </c>
      <c r="D182" s="78" t="s">
        <v>396</v>
      </c>
      <c r="E182" s="185">
        <v>0</v>
      </c>
      <c r="F182" s="166">
        <v>0</v>
      </c>
      <c r="G182" s="242"/>
      <c r="H182" s="101"/>
      <c r="I182" s="27"/>
      <c r="J182" s="101"/>
      <c r="K182" s="101"/>
      <c r="L182" s="101"/>
      <c r="M182" s="101"/>
      <c r="N182" s="101"/>
      <c r="O182" s="101"/>
      <c r="P182" s="236"/>
      <c r="S182" s="134"/>
    </row>
    <row r="183" spans="2:19" s="22" customFormat="1" ht="20.100000000000001" customHeight="1" x14ac:dyDescent="0.25">
      <c r="B183" s="80">
        <v>7</v>
      </c>
      <c r="C183" s="146">
        <v>147</v>
      </c>
      <c r="D183" s="96" t="s">
        <v>162</v>
      </c>
      <c r="E183" s="185">
        <v>1</v>
      </c>
      <c r="F183" s="166">
        <v>2</v>
      </c>
      <c r="G183" s="242"/>
      <c r="H183" s="101"/>
      <c r="I183" s="27"/>
      <c r="J183" s="101"/>
      <c r="K183" s="101"/>
      <c r="L183" s="101"/>
      <c r="M183" s="101"/>
      <c r="N183" s="101"/>
      <c r="O183" s="101"/>
      <c r="P183" s="236"/>
      <c r="S183" s="134"/>
    </row>
    <row r="184" spans="2:19" s="22" customFormat="1" ht="20.100000000000001" customHeight="1" thickBot="1" x14ac:dyDescent="0.3">
      <c r="B184" s="83">
        <v>8</v>
      </c>
      <c r="C184" s="150">
        <v>199</v>
      </c>
      <c r="D184" s="78" t="s">
        <v>159</v>
      </c>
      <c r="E184" s="186">
        <v>0</v>
      </c>
      <c r="F184" s="167">
        <v>0</v>
      </c>
      <c r="G184" s="243"/>
      <c r="H184" s="101"/>
      <c r="I184" s="27"/>
      <c r="J184" s="101"/>
      <c r="K184" s="101"/>
      <c r="L184" s="101"/>
      <c r="M184" s="101"/>
      <c r="N184" s="101"/>
      <c r="O184" s="101"/>
      <c r="P184" s="237"/>
      <c r="S184" s="134"/>
    </row>
    <row r="185" spans="2:19" s="22" customFormat="1" ht="20.100000000000001" customHeight="1" thickBot="1" x14ac:dyDescent="0.3">
      <c r="B185" s="162" t="s">
        <v>417</v>
      </c>
      <c r="C185" s="148"/>
      <c r="D185" s="121" t="s">
        <v>163</v>
      </c>
      <c r="E185" s="102"/>
      <c r="F185" s="119"/>
      <c r="G185" s="103"/>
      <c r="H185" s="104"/>
      <c r="I185" s="110"/>
      <c r="J185" s="104"/>
      <c r="K185" s="104"/>
      <c r="L185" s="104"/>
      <c r="M185" s="104"/>
      <c r="N185" s="104"/>
      <c r="O185" s="104"/>
      <c r="P185" s="213"/>
      <c r="S185" s="101"/>
    </row>
    <row r="186" spans="2:19" s="22" customFormat="1" ht="20.100000000000001" customHeight="1" x14ac:dyDescent="0.25">
      <c r="B186" s="82">
        <v>1</v>
      </c>
      <c r="C186" s="149">
        <v>192</v>
      </c>
      <c r="D186" s="78" t="s">
        <v>165</v>
      </c>
      <c r="E186" s="181">
        <v>19</v>
      </c>
      <c r="F186" s="165">
        <v>38</v>
      </c>
      <c r="G186" s="241">
        <f>(F186+F187+F188+F189+F190+F191+F192+F193)-MIN(F186,F187,F188,F189,F190,F191,F192,F193)</f>
        <v>238</v>
      </c>
      <c r="H186" s="101"/>
      <c r="I186" s="27"/>
      <c r="J186" s="101"/>
      <c r="K186" s="101"/>
      <c r="L186" s="101"/>
      <c r="M186" s="101"/>
      <c r="N186" s="101"/>
      <c r="O186" s="101"/>
      <c r="P186" s="235">
        <v>14</v>
      </c>
      <c r="R186" s="134"/>
      <c r="S186" s="101"/>
    </row>
    <row r="187" spans="2:19" s="22" customFormat="1" ht="20.100000000000001" customHeight="1" x14ac:dyDescent="0.25">
      <c r="B187" s="80">
        <v>2</v>
      </c>
      <c r="C187" s="146">
        <v>30</v>
      </c>
      <c r="D187" s="78" t="s">
        <v>166</v>
      </c>
      <c r="E187" s="185">
        <v>20</v>
      </c>
      <c r="F187" s="166">
        <v>40</v>
      </c>
      <c r="G187" s="242"/>
      <c r="H187" s="101"/>
      <c r="I187" s="27"/>
      <c r="J187" s="101"/>
      <c r="K187" s="101"/>
      <c r="L187" s="101"/>
      <c r="M187" s="101"/>
      <c r="N187" s="101"/>
      <c r="O187" s="101"/>
      <c r="P187" s="236"/>
      <c r="R187" s="134"/>
      <c r="S187" s="101"/>
    </row>
    <row r="188" spans="2:19" s="22" customFormat="1" ht="20.100000000000001" customHeight="1" x14ac:dyDescent="0.25">
      <c r="B188" s="80">
        <v>3</v>
      </c>
      <c r="C188" s="150">
        <v>177</v>
      </c>
      <c r="D188" s="96" t="s">
        <v>167</v>
      </c>
      <c r="E188" s="185">
        <v>12</v>
      </c>
      <c r="F188" s="166">
        <v>24</v>
      </c>
      <c r="G188" s="242"/>
      <c r="H188" s="101"/>
      <c r="I188" s="27"/>
      <c r="J188" s="101"/>
      <c r="K188" s="101"/>
      <c r="L188" s="101"/>
      <c r="M188" s="101"/>
      <c r="N188" s="101"/>
      <c r="O188" s="101"/>
      <c r="P188" s="236"/>
      <c r="R188" s="134"/>
      <c r="S188" s="101"/>
    </row>
    <row r="189" spans="2:19" s="22" customFormat="1" ht="20.100000000000001" customHeight="1" x14ac:dyDescent="0.25">
      <c r="B189" s="80">
        <v>4</v>
      </c>
      <c r="C189" s="146">
        <v>76</v>
      </c>
      <c r="D189" s="78" t="s">
        <v>164</v>
      </c>
      <c r="E189" s="185">
        <v>7</v>
      </c>
      <c r="F189" s="233">
        <v>14</v>
      </c>
      <c r="G189" s="242"/>
      <c r="H189" s="101"/>
      <c r="I189" s="27"/>
      <c r="J189" s="101"/>
      <c r="K189" s="101"/>
      <c r="L189" s="101"/>
      <c r="M189" s="101"/>
      <c r="N189" s="101"/>
      <c r="O189" s="101"/>
      <c r="P189" s="236"/>
      <c r="R189" s="134"/>
      <c r="S189" s="231">
        <f>F186+F187+F188+F189+F190+F191+F192+F193</f>
        <v>252</v>
      </c>
    </row>
    <row r="190" spans="2:19" s="22" customFormat="1" ht="20.100000000000001" customHeight="1" x14ac:dyDescent="0.25">
      <c r="B190" s="80">
        <v>5</v>
      </c>
      <c r="C190" s="146">
        <v>91</v>
      </c>
      <c r="D190" s="78" t="s">
        <v>354</v>
      </c>
      <c r="E190" s="185">
        <v>7</v>
      </c>
      <c r="F190" s="166">
        <v>14</v>
      </c>
      <c r="G190" s="242"/>
      <c r="H190" s="101"/>
      <c r="I190" s="27"/>
      <c r="J190" s="101"/>
      <c r="K190" s="101"/>
      <c r="L190" s="101"/>
      <c r="M190" s="101"/>
      <c r="N190" s="101"/>
      <c r="O190" s="101"/>
      <c r="P190" s="236"/>
      <c r="R190" s="134"/>
      <c r="S190" s="101"/>
    </row>
    <row r="191" spans="2:19" s="22" customFormat="1" ht="20.100000000000001" customHeight="1" x14ac:dyDescent="0.25">
      <c r="B191" s="80">
        <v>6</v>
      </c>
      <c r="C191" s="146">
        <v>1</v>
      </c>
      <c r="D191" s="78" t="s">
        <v>355</v>
      </c>
      <c r="E191" s="185">
        <v>19</v>
      </c>
      <c r="F191" s="166">
        <v>38</v>
      </c>
      <c r="G191" s="242"/>
      <c r="H191" s="101"/>
      <c r="I191" s="27"/>
      <c r="J191" s="101"/>
      <c r="K191" s="101"/>
      <c r="L191" s="101"/>
      <c r="M191" s="101"/>
      <c r="N191" s="101"/>
      <c r="O191" s="101"/>
      <c r="P191" s="236"/>
      <c r="R191" s="134"/>
      <c r="S191" s="101"/>
    </row>
    <row r="192" spans="2:19" s="22" customFormat="1" ht="20.100000000000001" customHeight="1" x14ac:dyDescent="0.25">
      <c r="B192" s="80">
        <v>7</v>
      </c>
      <c r="C192" s="146">
        <v>93</v>
      </c>
      <c r="D192" s="78" t="s">
        <v>356</v>
      </c>
      <c r="E192" s="185">
        <v>23</v>
      </c>
      <c r="F192" s="166">
        <v>46</v>
      </c>
      <c r="G192" s="242"/>
      <c r="H192" s="101"/>
      <c r="I192" s="27"/>
      <c r="J192" s="101"/>
      <c r="K192" s="101"/>
      <c r="L192" s="101"/>
      <c r="M192" s="101"/>
      <c r="N192" s="101"/>
      <c r="O192" s="101"/>
      <c r="P192" s="236"/>
      <c r="R192" s="134"/>
      <c r="S192" s="101"/>
    </row>
    <row r="193" spans="2:19" s="22" customFormat="1" ht="20.100000000000001" customHeight="1" thickBot="1" x14ac:dyDescent="0.3">
      <c r="B193" s="83">
        <v>8</v>
      </c>
      <c r="C193" s="150">
        <v>159</v>
      </c>
      <c r="D193" s="96" t="s">
        <v>357</v>
      </c>
      <c r="E193" s="186">
        <v>19</v>
      </c>
      <c r="F193" s="167">
        <v>38</v>
      </c>
      <c r="G193" s="243"/>
      <c r="H193" s="101"/>
      <c r="I193" s="27"/>
      <c r="J193" s="101"/>
      <c r="K193" s="101"/>
      <c r="L193" s="101"/>
      <c r="M193" s="101"/>
      <c r="N193" s="101"/>
      <c r="O193" s="101"/>
      <c r="P193" s="237"/>
      <c r="R193" s="134"/>
      <c r="S193" s="101"/>
    </row>
    <row r="194" spans="2:19" s="22" customFormat="1" ht="20.100000000000001" customHeight="1" thickBot="1" x14ac:dyDescent="0.3">
      <c r="B194" s="162" t="s">
        <v>418</v>
      </c>
      <c r="C194" s="148"/>
      <c r="D194" s="121" t="s">
        <v>168</v>
      </c>
      <c r="E194" s="102"/>
      <c r="F194" s="119"/>
      <c r="G194" s="103"/>
      <c r="H194" s="104"/>
      <c r="I194" s="110"/>
      <c r="J194" s="104"/>
      <c r="K194" s="104"/>
      <c r="L194" s="104"/>
      <c r="M194" s="104"/>
      <c r="N194" s="104"/>
      <c r="O194" s="104"/>
      <c r="P194" s="213"/>
    </row>
    <row r="195" spans="2:19" s="22" customFormat="1" ht="20.100000000000001" customHeight="1" x14ac:dyDescent="0.25">
      <c r="B195" s="82">
        <v>1</v>
      </c>
      <c r="C195" s="149">
        <v>38</v>
      </c>
      <c r="D195" s="98" t="s">
        <v>169</v>
      </c>
      <c r="E195" s="181">
        <v>2</v>
      </c>
      <c r="F195" s="165">
        <v>4</v>
      </c>
      <c r="G195" s="241">
        <f>(F195+F196+F197+F198+F199+F200+F201+F202)-MIN(F195,F196,F197,F198,F199,F200,F201,F202)</f>
        <v>36</v>
      </c>
      <c r="H195" s="101"/>
      <c r="I195" s="23"/>
      <c r="J195" s="101"/>
      <c r="K195" s="101"/>
      <c r="L195" s="101"/>
      <c r="M195" s="101"/>
      <c r="N195" s="101"/>
      <c r="O195" s="101"/>
      <c r="P195" s="235">
        <v>33</v>
      </c>
    </row>
    <row r="196" spans="2:19" s="22" customFormat="1" ht="20.100000000000001" customHeight="1" x14ac:dyDescent="0.25">
      <c r="B196" s="80">
        <v>2</v>
      </c>
      <c r="C196" s="146">
        <v>35</v>
      </c>
      <c r="D196" s="78" t="s">
        <v>170</v>
      </c>
      <c r="E196" s="185">
        <v>0</v>
      </c>
      <c r="F196" s="166">
        <v>0</v>
      </c>
      <c r="G196" s="242"/>
      <c r="H196" s="101"/>
      <c r="I196" s="23"/>
      <c r="J196" s="101"/>
      <c r="K196" s="101"/>
      <c r="L196" s="101"/>
      <c r="M196" s="101"/>
      <c r="N196" s="101"/>
      <c r="O196" s="101"/>
      <c r="P196" s="236"/>
    </row>
    <row r="197" spans="2:19" s="22" customFormat="1" ht="20.100000000000001" customHeight="1" x14ac:dyDescent="0.25">
      <c r="B197" s="80">
        <v>3</v>
      </c>
      <c r="C197" s="146">
        <v>143</v>
      </c>
      <c r="D197" s="78" t="s">
        <v>171</v>
      </c>
      <c r="E197" s="185">
        <v>0</v>
      </c>
      <c r="F197" s="166">
        <v>0</v>
      </c>
      <c r="G197" s="242"/>
      <c r="H197" s="101"/>
      <c r="I197" s="23"/>
      <c r="J197" s="101"/>
      <c r="K197" s="101"/>
      <c r="L197" s="101"/>
      <c r="M197" s="101"/>
      <c r="N197" s="101"/>
      <c r="O197" s="101"/>
      <c r="P197" s="236"/>
    </row>
    <row r="198" spans="2:19" s="22" customFormat="1" ht="20.100000000000001" customHeight="1" x14ac:dyDescent="0.25">
      <c r="B198" s="80">
        <v>4</v>
      </c>
      <c r="C198" s="146">
        <v>101</v>
      </c>
      <c r="D198" s="78" t="s">
        <v>172</v>
      </c>
      <c r="E198" s="185">
        <v>9</v>
      </c>
      <c r="F198" s="166">
        <v>18</v>
      </c>
      <c r="G198" s="242"/>
      <c r="H198" s="101"/>
      <c r="I198" s="23"/>
      <c r="J198" s="101"/>
      <c r="K198" s="101"/>
      <c r="L198" s="101"/>
      <c r="M198" s="101"/>
      <c r="N198" s="101"/>
      <c r="O198" s="101"/>
      <c r="P198" s="236"/>
      <c r="S198" s="231">
        <f>F195+F196+F197+F198+F199+F200+F201+F202</f>
        <v>36</v>
      </c>
    </row>
    <row r="199" spans="2:19" s="22" customFormat="1" ht="20.100000000000001" customHeight="1" x14ac:dyDescent="0.25">
      <c r="B199" s="80">
        <v>5</v>
      </c>
      <c r="C199" s="146">
        <v>119</v>
      </c>
      <c r="D199" s="78" t="s">
        <v>173</v>
      </c>
      <c r="E199" s="185">
        <v>7</v>
      </c>
      <c r="F199" s="166">
        <v>14</v>
      </c>
      <c r="G199" s="242"/>
      <c r="H199" s="101"/>
      <c r="I199" s="23"/>
      <c r="J199" s="101"/>
      <c r="K199" s="101"/>
      <c r="L199" s="101"/>
      <c r="M199" s="101"/>
      <c r="N199" s="101"/>
      <c r="O199" s="101"/>
      <c r="P199" s="236"/>
    </row>
    <row r="200" spans="2:19" s="22" customFormat="1" ht="20.100000000000001" customHeight="1" x14ac:dyDescent="0.25">
      <c r="B200" s="80">
        <v>6</v>
      </c>
      <c r="C200" s="146">
        <v>149</v>
      </c>
      <c r="D200" s="78" t="s">
        <v>174</v>
      </c>
      <c r="E200" s="185">
        <v>0</v>
      </c>
      <c r="F200" s="166">
        <v>0</v>
      </c>
      <c r="G200" s="242"/>
      <c r="H200" s="101"/>
      <c r="I200" s="20"/>
      <c r="J200" s="101"/>
      <c r="K200" s="101"/>
      <c r="L200" s="101"/>
      <c r="M200" s="101"/>
      <c r="N200" s="101"/>
      <c r="O200" s="101"/>
      <c r="P200" s="236"/>
    </row>
    <row r="201" spans="2:19" s="22" customFormat="1" ht="20.100000000000001" customHeight="1" x14ac:dyDescent="0.25">
      <c r="B201" s="80">
        <v>7</v>
      </c>
      <c r="C201" s="146">
        <v>150</v>
      </c>
      <c r="D201" s="78" t="s">
        <v>175</v>
      </c>
      <c r="E201" s="185">
        <v>0</v>
      </c>
      <c r="F201" s="166">
        <v>0</v>
      </c>
      <c r="G201" s="242"/>
      <c r="H201" s="101"/>
      <c r="I201" s="24"/>
      <c r="J201" s="101"/>
      <c r="K201" s="101"/>
      <c r="L201" s="101"/>
      <c r="M201" s="101"/>
      <c r="N201" s="101"/>
      <c r="O201" s="101"/>
      <c r="P201" s="236"/>
      <c r="Q201" s="22">
        <v>7</v>
      </c>
    </row>
    <row r="202" spans="2:19" s="22" customFormat="1" ht="20.100000000000001" customHeight="1" thickBot="1" x14ac:dyDescent="0.3">
      <c r="B202" s="83">
        <v>8</v>
      </c>
      <c r="C202" s="150">
        <v>90</v>
      </c>
      <c r="D202" s="96" t="s">
        <v>304</v>
      </c>
      <c r="E202" s="186">
        <v>0</v>
      </c>
      <c r="F202" s="167">
        <v>0</v>
      </c>
      <c r="G202" s="243"/>
      <c r="H202" s="101"/>
      <c r="I202" s="26"/>
      <c r="J202" s="101"/>
      <c r="K202" s="101"/>
      <c r="L202" s="101"/>
      <c r="M202" s="101"/>
      <c r="N202" s="101"/>
      <c r="O202" s="101"/>
      <c r="P202" s="237"/>
    </row>
    <row r="203" spans="2:19" s="22" customFormat="1" ht="20.100000000000001" customHeight="1" thickBot="1" x14ac:dyDescent="0.3">
      <c r="B203" s="162" t="s">
        <v>419</v>
      </c>
      <c r="C203" s="148"/>
      <c r="D203" s="121" t="s">
        <v>176</v>
      </c>
      <c r="E203" s="102"/>
      <c r="F203" s="119"/>
      <c r="G203" s="103"/>
      <c r="H203" s="104"/>
      <c r="I203" s="110"/>
      <c r="J203" s="104"/>
      <c r="K203" s="104"/>
      <c r="L203" s="104"/>
      <c r="M203" s="104"/>
      <c r="N203" s="104"/>
      <c r="O203" s="104"/>
      <c r="P203" s="213"/>
    </row>
    <row r="204" spans="2:19" s="22" customFormat="1" ht="20.100000000000001" customHeight="1" x14ac:dyDescent="0.25">
      <c r="B204" s="82">
        <v>1</v>
      </c>
      <c r="C204" s="149">
        <v>363</v>
      </c>
      <c r="D204" s="98" t="s">
        <v>177</v>
      </c>
      <c r="E204" s="181">
        <v>22</v>
      </c>
      <c r="F204" s="165">
        <v>44</v>
      </c>
      <c r="G204" s="241">
        <f>(F204+F205+F206+F207+F208+F209+F210+F211)-MIN(F204,F205,F206,F207,F208,F209,F210,F211)</f>
        <v>100</v>
      </c>
      <c r="H204" s="101"/>
      <c r="I204" s="20"/>
      <c r="J204" s="101"/>
      <c r="K204" s="101"/>
      <c r="L204" s="101"/>
      <c r="M204" s="101"/>
      <c r="N204" s="101"/>
      <c r="O204" s="101"/>
      <c r="P204" s="235">
        <v>26</v>
      </c>
    </row>
    <row r="205" spans="2:19" s="22" customFormat="1" ht="20.100000000000001" customHeight="1" x14ac:dyDescent="0.25">
      <c r="B205" s="80">
        <v>2</v>
      </c>
      <c r="C205" s="146">
        <v>513</v>
      </c>
      <c r="D205" s="78" t="s">
        <v>178</v>
      </c>
      <c r="E205" s="185">
        <v>0</v>
      </c>
      <c r="F205" s="166">
        <v>0</v>
      </c>
      <c r="G205" s="242"/>
      <c r="H205" s="101"/>
      <c r="I205" s="23"/>
      <c r="J205" s="101"/>
      <c r="K205" s="101"/>
      <c r="L205" s="101"/>
      <c r="M205" s="101"/>
      <c r="N205" s="101"/>
      <c r="O205" s="101"/>
      <c r="P205" s="236"/>
    </row>
    <row r="206" spans="2:19" s="22" customFormat="1" ht="20.100000000000001" customHeight="1" x14ac:dyDescent="0.25">
      <c r="B206" s="80">
        <v>3</v>
      </c>
      <c r="C206" s="146">
        <v>325</v>
      </c>
      <c r="D206" s="78" t="s">
        <v>179</v>
      </c>
      <c r="E206" s="185">
        <v>0</v>
      </c>
      <c r="F206" s="166">
        <v>0</v>
      </c>
      <c r="G206" s="242"/>
      <c r="H206" s="101"/>
      <c r="I206" s="23"/>
      <c r="J206" s="101"/>
      <c r="K206" s="101"/>
      <c r="L206" s="101"/>
      <c r="M206" s="101"/>
      <c r="N206" s="101"/>
      <c r="O206" s="101"/>
      <c r="P206" s="236"/>
    </row>
    <row r="207" spans="2:19" s="22" customFormat="1" ht="20.100000000000001" customHeight="1" x14ac:dyDescent="0.25">
      <c r="B207" s="80">
        <v>4</v>
      </c>
      <c r="C207" s="146">
        <v>530</v>
      </c>
      <c r="D207" s="78" t="s">
        <v>180</v>
      </c>
      <c r="E207" s="185">
        <v>9</v>
      </c>
      <c r="F207" s="166">
        <v>18</v>
      </c>
      <c r="G207" s="242"/>
      <c r="H207" s="101"/>
      <c r="I207" s="23"/>
      <c r="J207" s="101"/>
      <c r="K207" s="101"/>
      <c r="L207" s="101"/>
      <c r="M207" s="101"/>
      <c r="N207" s="101"/>
      <c r="O207" s="101"/>
      <c r="P207" s="236"/>
      <c r="S207" s="231">
        <f>F204+F205+F206+F207+F208+F209+F210+F211</f>
        <v>100</v>
      </c>
    </row>
    <row r="208" spans="2:19" s="22" customFormat="1" ht="20.100000000000001" customHeight="1" x14ac:dyDescent="0.25">
      <c r="B208" s="80">
        <v>5</v>
      </c>
      <c r="C208" s="146">
        <v>446</v>
      </c>
      <c r="D208" s="78" t="s">
        <v>181</v>
      </c>
      <c r="E208" s="185">
        <v>5</v>
      </c>
      <c r="F208" s="166">
        <v>10</v>
      </c>
      <c r="G208" s="242"/>
      <c r="H208" s="101"/>
      <c r="I208" s="23"/>
      <c r="J208" s="101"/>
      <c r="K208" s="101"/>
      <c r="L208" s="101"/>
      <c r="M208" s="101"/>
      <c r="N208" s="101"/>
      <c r="O208" s="101"/>
      <c r="P208" s="236"/>
    </row>
    <row r="209" spans="2:19" s="22" customFormat="1" ht="20.100000000000001" customHeight="1" x14ac:dyDescent="0.25">
      <c r="B209" s="80">
        <v>6</v>
      </c>
      <c r="C209" s="146">
        <v>252</v>
      </c>
      <c r="D209" s="78" t="s">
        <v>388</v>
      </c>
      <c r="E209" s="185">
        <v>0</v>
      </c>
      <c r="F209" s="166">
        <v>0</v>
      </c>
      <c r="G209" s="242"/>
      <c r="H209" s="101"/>
      <c r="I209" s="23"/>
      <c r="J209" s="101"/>
      <c r="K209" s="101"/>
      <c r="L209" s="101"/>
      <c r="M209" s="101"/>
      <c r="N209" s="101"/>
      <c r="O209" s="101"/>
      <c r="P209" s="236"/>
    </row>
    <row r="210" spans="2:19" s="22" customFormat="1" ht="20.100000000000001" customHeight="1" x14ac:dyDescent="0.25">
      <c r="B210" s="80">
        <v>7</v>
      </c>
      <c r="C210" s="146">
        <v>355</v>
      </c>
      <c r="D210" s="78" t="s">
        <v>390</v>
      </c>
      <c r="E210" s="185">
        <v>13</v>
      </c>
      <c r="F210" s="166">
        <v>26</v>
      </c>
      <c r="G210" s="242"/>
      <c r="H210" s="101"/>
      <c r="I210" s="24"/>
      <c r="J210" s="101"/>
      <c r="K210" s="101"/>
      <c r="L210" s="101"/>
      <c r="M210" s="101"/>
      <c r="N210" s="101"/>
      <c r="O210" s="101"/>
      <c r="P210" s="236"/>
      <c r="R210" s="22">
        <v>1</v>
      </c>
    </row>
    <row r="211" spans="2:19" s="22" customFormat="1" ht="20.100000000000001" customHeight="1" thickBot="1" x14ac:dyDescent="0.3">
      <c r="B211" s="83">
        <v>8</v>
      </c>
      <c r="C211" s="150">
        <v>572</v>
      </c>
      <c r="D211" s="96" t="s">
        <v>389</v>
      </c>
      <c r="E211" s="186">
        <v>1</v>
      </c>
      <c r="F211" s="167">
        <v>2</v>
      </c>
      <c r="G211" s="243"/>
      <c r="H211" s="101"/>
      <c r="I211" s="26"/>
      <c r="J211" s="101"/>
      <c r="K211" s="101"/>
      <c r="L211" s="101"/>
      <c r="M211" s="101"/>
      <c r="N211" s="101"/>
      <c r="O211" s="101"/>
      <c r="P211" s="237"/>
      <c r="R211" s="22">
        <v>2</v>
      </c>
    </row>
    <row r="212" spans="2:19" s="22" customFormat="1" ht="20.100000000000001" customHeight="1" thickBot="1" x14ac:dyDescent="0.3">
      <c r="B212" s="162" t="s">
        <v>420</v>
      </c>
      <c r="C212" s="148"/>
      <c r="D212" s="121" t="s">
        <v>182</v>
      </c>
      <c r="E212" s="102"/>
      <c r="F212" s="119"/>
      <c r="G212" s="109"/>
      <c r="H212" s="104"/>
      <c r="I212" s="110"/>
      <c r="J212" s="104"/>
      <c r="K212" s="104"/>
      <c r="L212" s="104"/>
      <c r="M212" s="104"/>
      <c r="N212" s="104"/>
      <c r="O212" s="104"/>
      <c r="P212" s="213"/>
    </row>
    <row r="213" spans="2:19" s="22" customFormat="1" ht="20.100000000000001" customHeight="1" x14ac:dyDescent="0.25">
      <c r="B213" s="82">
        <v>1</v>
      </c>
      <c r="C213" s="149">
        <v>69</v>
      </c>
      <c r="D213" s="98" t="s">
        <v>183</v>
      </c>
      <c r="E213" s="181">
        <v>31</v>
      </c>
      <c r="F213" s="165">
        <v>62</v>
      </c>
      <c r="G213" s="241">
        <f>(F213+F214+F215+F216+F217+F218+F219+F220)-MIN(F213,F214,F215,F216,F217,F218,F219,F220)</f>
        <v>212</v>
      </c>
      <c r="H213" s="101"/>
      <c r="I213" s="23"/>
      <c r="J213" s="101"/>
      <c r="K213" s="101"/>
      <c r="L213" s="101"/>
      <c r="M213" s="101"/>
      <c r="N213" s="101"/>
      <c r="O213" s="101"/>
      <c r="P213" s="235">
        <v>16</v>
      </c>
    </row>
    <row r="214" spans="2:19" s="22" customFormat="1" ht="20.100000000000001" customHeight="1" x14ac:dyDescent="0.25">
      <c r="B214" s="80">
        <v>2</v>
      </c>
      <c r="C214" s="146">
        <v>123</v>
      </c>
      <c r="D214" s="78" t="s">
        <v>184</v>
      </c>
      <c r="E214" s="185">
        <v>16</v>
      </c>
      <c r="F214" s="166">
        <v>32</v>
      </c>
      <c r="G214" s="242"/>
      <c r="H214" s="101"/>
      <c r="I214" s="23"/>
      <c r="J214" s="101"/>
      <c r="K214" s="101"/>
      <c r="L214" s="101"/>
      <c r="M214" s="101"/>
      <c r="N214" s="101"/>
      <c r="O214" s="101"/>
      <c r="P214" s="236"/>
    </row>
    <row r="215" spans="2:19" s="22" customFormat="1" ht="20.100000000000001" customHeight="1" x14ac:dyDescent="0.25">
      <c r="B215" s="80">
        <v>3</v>
      </c>
      <c r="C215" s="146">
        <v>43</v>
      </c>
      <c r="D215" s="78" t="s">
        <v>185</v>
      </c>
      <c r="E215" s="185">
        <v>24</v>
      </c>
      <c r="F215" s="166">
        <v>48</v>
      </c>
      <c r="G215" s="242"/>
      <c r="H215" s="101"/>
      <c r="I215" s="23"/>
      <c r="J215" s="101"/>
      <c r="K215" s="101"/>
      <c r="L215" s="101"/>
      <c r="M215" s="101"/>
      <c r="N215" s="101"/>
      <c r="O215" s="101"/>
      <c r="P215" s="236"/>
    </row>
    <row r="216" spans="2:19" s="22" customFormat="1" ht="20.100000000000001" customHeight="1" x14ac:dyDescent="0.25">
      <c r="B216" s="80">
        <v>4</v>
      </c>
      <c r="C216" s="146">
        <v>126</v>
      </c>
      <c r="D216" s="78" t="s">
        <v>186</v>
      </c>
      <c r="E216" s="185">
        <v>8</v>
      </c>
      <c r="F216" s="166">
        <v>16</v>
      </c>
      <c r="G216" s="242"/>
      <c r="H216" s="101"/>
      <c r="I216" s="23"/>
      <c r="J216" s="101"/>
      <c r="K216" s="101"/>
      <c r="L216" s="101"/>
      <c r="M216" s="101"/>
      <c r="N216" s="101"/>
      <c r="O216" s="101"/>
      <c r="P216" s="236"/>
      <c r="S216" s="231">
        <f>F213+F214+F215+F216+F217+F218+F219+F220</f>
        <v>212</v>
      </c>
    </row>
    <row r="217" spans="2:19" s="22" customFormat="1" ht="20.100000000000001" customHeight="1" x14ac:dyDescent="0.25">
      <c r="B217" s="80">
        <v>5</v>
      </c>
      <c r="C217" s="146">
        <v>176</v>
      </c>
      <c r="D217" s="78" t="s">
        <v>187</v>
      </c>
      <c r="E217" s="185">
        <v>18</v>
      </c>
      <c r="F217" s="166">
        <v>36</v>
      </c>
      <c r="G217" s="242"/>
      <c r="H217" s="101"/>
      <c r="I217" s="23"/>
      <c r="J217" s="101"/>
      <c r="K217" s="101"/>
      <c r="L217" s="101"/>
      <c r="M217" s="101"/>
      <c r="N217" s="101"/>
      <c r="O217" s="101"/>
      <c r="P217" s="236"/>
    </row>
    <row r="218" spans="2:19" s="22" customFormat="1" ht="20.100000000000001" customHeight="1" x14ac:dyDescent="0.25">
      <c r="B218" s="80">
        <v>6</v>
      </c>
      <c r="C218" s="146">
        <v>92</v>
      </c>
      <c r="D218" s="78" t="s">
        <v>188</v>
      </c>
      <c r="E218" s="185">
        <v>2</v>
      </c>
      <c r="F218" s="166">
        <v>4</v>
      </c>
      <c r="G218" s="242"/>
      <c r="H218" s="101"/>
      <c r="I218" s="23"/>
      <c r="J218" s="101"/>
      <c r="K218" s="101"/>
      <c r="L218" s="101"/>
      <c r="M218" s="101"/>
      <c r="N218" s="101"/>
      <c r="O218" s="101"/>
      <c r="P218" s="236"/>
    </row>
    <row r="219" spans="2:19" s="22" customFormat="1" ht="20.100000000000001" customHeight="1" x14ac:dyDescent="0.25">
      <c r="B219" s="80">
        <v>7</v>
      </c>
      <c r="C219" s="150">
        <v>95</v>
      </c>
      <c r="D219" s="96" t="s">
        <v>189</v>
      </c>
      <c r="E219" s="185">
        <v>7</v>
      </c>
      <c r="F219" s="166">
        <v>14</v>
      </c>
      <c r="G219" s="242"/>
      <c r="H219" s="101"/>
      <c r="I219" s="24"/>
      <c r="J219" s="101"/>
      <c r="K219" s="101"/>
      <c r="L219" s="101"/>
      <c r="M219" s="101"/>
      <c r="N219" s="101"/>
      <c r="O219" s="101"/>
      <c r="P219" s="236"/>
    </row>
    <row r="220" spans="2:19" s="22" customFormat="1" ht="20.100000000000001" customHeight="1" thickBot="1" x14ac:dyDescent="0.3">
      <c r="B220" s="83">
        <v>8</v>
      </c>
      <c r="C220" s="150"/>
      <c r="D220" s="96"/>
      <c r="E220" s="186"/>
      <c r="F220" s="167">
        <v>0</v>
      </c>
      <c r="G220" s="243"/>
      <c r="H220" s="101"/>
      <c r="I220" s="26"/>
      <c r="J220" s="101"/>
      <c r="K220" s="101"/>
      <c r="L220" s="101"/>
      <c r="M220" s="101"/>
      <c r="N220" s="101"/>
      <c r="O220" s="101"/>
      <c r="P220" s="237"/>
      <c r="Q220" s="22">
        <v>7</v>
      </c>
    </row>
    <row r="221" spans="2:19" s="22" customFormat="1" ht="20.100000000000001" customHeight="1" thickBot="1" x14ac:dyDescent="0.3">
      <c r="B221" s="162" t="s">
        <v>421</v>
      </c>
      <c r="C221" s="148"/>
      <c r="D221" s="121" t="s">
        <v>190</v>
      </c>
      <c r="E221" s="102"/>
      <c r="F221" s="119"/>
      <c r="G221" s="103"/>
      <c r="H221" s="104"/>
      <c r="I221" s="110"/>
      <c r="J221" s="104"/>
      <c r="K221" s="104"/>
      <c r="L221" s="104"/>
      <c r="M221" s="104"/>
      <c r="N221" s="104"/>
      <c r="O221" s="104"/>
      <c r="P221" s="213"/>
    </row>
    <row r="222" spans="2:19" s="22" customFormat="1" ht="20.100000000000001" customHeight="1" x14ac:dyDescent="0.25">
      <c r="B222" s="82">
        <v>1</v>
      </c>
      <c r="C222" s="149">
        <v>413</v>
      </c>
      <c r="D222" s="98" t="s">
        <v>191</v>
      </c>
      <c r="E222" s="181"/>
      <c r="F222" s="165"/>
      <c r="G222" s="241" t="s">
        <v>469</v>
      </c>
      <c r="H222" s="101"/>
      <c r="I222" s="23"/>
      <c r="J222" s="101"/>
      <c r="K222" s="101"/>
      <c r="L222" s="101"/>
      <c r="M222" s="101"/>
      <c r="N222" s="101"/>
      <c r="O222" s="101"/>
      <c r="P222" s="235"/>
    </row>
    <row r="223" spans="2:19" s="22" customFormat="1" ht="20.100000000000001" customHeight="1" x14ac:dyDescent="0.25">
      <c r="B223" s="80">
        <v>2</v>
      </c>
      <c r="C223" s="146">
        <v>497</v>
      </c>
      <c r="D223" s="78" t="s">
        <v>192</v>
      </c>
      <c r="E223" s="185"/>
      <c r="F223" s="166"/>
      <c r="G223" s="242"/>
      <c r="H223" s="101"/>
      <c r="I223" s="23"/>
      <c r="J223" s="101"/>
      <c r="K223" s="101"/>
      <c r="L223" s="101"/>
      <c r="M223" s="101"/>
      <c r="N223" s="101"/>
      <c r="O223" s="101"/>
      <c r="P223" s="236"/>
    </row>
    <row r="224" spans="2:19" s="22" customFormat="1" ht="20.100000000000001" customHeight="1" x14ac:dyDescent="0.25">
      <c r="B224" s="80">
        <v>3</v>
      </c>
      <c r="C224" s="146">
        <v>477</v>
      </c>
      <c r="D224" s="78" t="s">
        <v>193</v>
      </c>
      <c r="E224" s="185"/>
      <c r="F224" s="166"/>
      <c r="G224" s="242"/>
      <c r="H224" s="101"/>
      <c r="I224" s="20"/>
      <c r="J224" s="101"/>
      <c r="K224" s="101"/>
      <c r="L224" s="101"/>
      <c r="M224" s="101"/>
      <c r="N224" s="101"/>
      <c r="O224" s="101"/>
      <c r="P224" s="236"/>
    </row>
    <row r="225" spans="2:19" s="22" customFormat="1" ht="20.100000000000001" customHeight="1" x14ac:dyDescent="0.25">
      <c r="B225" s="80">
        <v>4</v>
      </c>
      <c r="C225" s="146">
        <v>308</v>
      </c>
      <c r="D225" s="78" t="s">
        <v>194</v>
      </c>
      <c r="E225" s="185"/>
      <c r="F225" s="166"/>
      <c r="G225" s="242"/>
      <c r="H225" s="101"/>
      <c r="I225" s="23"/>
      <c r="J225" s="101"/>
      <c r="K225" s="101"/>
      <c r="L225" s="101"/>
      <c r="M225" s="101"/>
      <c r="N225" s="101"/>
      <c r="O225" s="101"/>
      <c r="P225" s="236"/>
    </row>
    <row r="226" spans="2:19" s="22" customFormat="1" ht="20.100000000000001" customHeight="1" x14ac:dyDescent="0.25">
      <c r="B226" s="80">
        <v>5</v>
      </c>
      <c r="C226" s="146">
        <v>436</v>
      </c>
      <c r="D226" s="78" t="s">
        <v>195</v>
      </c>
      <c r="E226" s="185"/>
      <c r="F226" s="166"/>
      <c r="G226" s="242"/>
      <c r="H226" s="101"/>
      <c r="I226" s="23"/>
      <c r="J226" s="101"/>
      <c r="K226" s="101"/>
      <c r="L226" s="101"/>
      <c r="M226" s="101"/>
      <c r="N226" s="101"/>
      <c r="O226" s="101"/>
      <c r="P226" s="236"/>
    </row>
    <row r="227" spans="2:19" s="22" customFormat="1" ht="20.100000000000001" customHeight="1" x14ac:dyDescent="0.25">
      <c r="B227" s="80">
        <v>6</v>
      </c>
      <c r="C227" s="146">
        <v>468</v>
      </c>
      <c r="D227" s="78" t="s">
        <v>196</v>
      </c>
      <c r="E227" s="185"/>
      <c r="F227" s="166"/>
      <c r="G227" s="242"/>
      <c r="H227" s="101"/>
      <c r="I227" s="23"/>
      <c r="J227" s="101"/>
      <c r="K227" s="101"/>
      <c r="L227" s="101"/>
      <c r="M227" s="101"/>
      <c r="N227" s="101"/>
      <c r="O227" s="101"/>
      <c r="P227" s="236"/>
    </row>
    <row r="228" spans="2:19" s="22" customFormat="1" ht="20.100000000000001" customHeight="1" x14ac:dyDescent="0.25">
      <c r="B228" s="80">
        <v>7</v>
      </c>
      <c r="C228" s="146">
        <v>523</v>
      </c>
      <c r="D228" s="78" t="s">
        <v>197</v>
      </c>
      <c r="E228" s="185"/>
      <c r="F228" s="166"/>
      <c r="G228" s="242"/>
      <c r="H228" s="101"/>
      <c r="I228" s="24"/>
      <c r="J228" s="101"/>
      <c r="K228" s="101"/>
      <c r="L228" s="101"/>
      <c r="M228" s="101"/>
      <c r="N228" s="101"/>
      <c r="O228" s="101"/>
      <c r="P228" s="236"/>
    </row>
    <row r="229" spans="2:19" s="22" customFormat="1" ht="20.100000000000001" customHeight="1" thickBot="1" x14ac:dyDescent="0.3">
      <c r="B229" s="83">
        <v>8</v>
      </c>
      <c r="C229" s="150">
        <v>318</v>
      </c>
      <c r="D229" s="96" t="s">
        <v>198</v>
      </c>
      <c r="E229" s="186"/>
      <c r="F229" s="167"/>
      <c r="G229" s="243"/>
      <c r="H229" s="101"/>
      <c r="I229" s="111"/>
      <c r="J229" s="101"/>
      <c r="K229" s="101"/>
      <c r="L229" s="101"/>
      <c r="M229" s="101"/>
      <c r="N229" s="101"/>
      <c r="O229" s="101"/>
      <c r="P229" s="237"/>
    </row>
    <row r="230" spans="2:19" s="22" customFormat="1" ht="20.100000000000001" customHeight="1" thickBot="1" x14ac:dyDescent="0.3">
      <c r="B230" s="162" t="s">
        <v>422</v>
      </c>
      <c r="C230" s="148"/>
      <c r="D230" s="121" t="s">
        <v>199</v>
      </c>
      <c r="E230" s="102"/>
      <c r="F230" s="119"/>
      <c r="G230" s="103"/>
      <c r="H230" s="104"/>
      <c r="I230" s="110"/>
      <c r="J230" s="104"/>
      <c r="K230" s="104"/>
      <c r="L230" s="104"/>
      <c r="M230" s="104"/>
      <c r="N230" s="104"/>
      <c r="O230" s="104"/>
      <c r="P230" s="213"/>
    </row>
    <row r="231" spans="2:19" s="22" customFormat="1" ht="20.100000000000001" customHeight="1" x14ac:dyDescent="0.25">
      <c r="B231" s="79">
        <v>1</v>
      </c>
      <c r="C231" s="145">
        <v>322</v>
      </c>
      <c r="D231" s="95" t="s">
        <v>200</v>
      </c>
      <c r="E231" s="181">
        <v>23</v>
      </c>
      <c r="F231" s="165">
        <v>46</v>
      </c>
      <c r="G231" s="241">
        <f>(F231+F232+F233+F234+F235+F236+F237+F238)-MIN(F231,F232,F233,F234,F235,F236,F237,F238)</f>
        <v>395</v>
      </c>
      <c r="H231" s="101"/>
      <c r="I231" s="23"/>
      <c r="J231" s="101"/>
      <c r="K231" s="101"/>
      <c r="L231" s="101"/>
      <c r="M231" s="101"/>
      <c r="N231" s="101"/>
      <c r="O231" s="101"/>
      <c r="P231" s="235" t="s">
        <v>465</v>
      </c>
    </row>
    <row r="232" spans="2:19" s="22" customFormat="1" ht="20.100000000000001" customHeight="1" x14ac:dyDescent="0.25">
      <c r="B232" s="80">
        <v>2</v>
      </c>
      <c r="C232" s="146">
        <v>191</v>
      </c>
      <c r="D232" s="78" t="s">
        <v>201</v>
      </c>
      <c r="E232" s="185">
        <v>33</v>
      </c>
      <c r="F232" s="166">
        <v>66</v>
      </c>
      <c r="G232" s="242"/>
      <c r="H232" s="101"/>
      <c r="I232" s="23"/>
      <c r="J232" s="101"/>
      <c r="K232" s="101"/>
      <c r="L232" s="101"/>
      <c r="M232" s="101"/>
      <c r="N232" s="101"/>
      <c r="O232" s="101"/>
      <c r="P232" s="236"/>
    </row>
    <row r="233" spans="2:19" s="22" customFormat="1" ht="20.100000000000001" customHeight="1" x14ac:dyDescent="0.25">
      <c r="B233" s="80">
        <v>3</v>
      </c>
      <c r="C233" s="146">
        <v>136</v>
      </c>
      <c r="D233" s="78" t="s">
        <v>202</v>
      </c>
      <c r="E233" s="185">
        <v>17</v>
      </c>
      <c r="F233" s="233">
        <v>34</v>
      </c>
      <c r="G233" s="242"/>
      <c r="H233" s="101"/>
      <c r="I233" s="23"/>
      <c r="J233" s="101"/>
      <c r="K233" s="101"/>
      <c r="L233" s="101"/>
      <c r="M233" s="101"/>
      <c r="N233" s="101"/>
      <c r="O233" s="101"/>
      <c r="P233" s="236"/>
    </row>
    <row r="234" spans="2:19" s="22" customFormat="1" ht="20.100000000000001" customHeight="1" x14ac:dyDescent="0.25">
      <c r="B234" s="80">
        <v>4</v>
      </c>
      <c r="C234" s="146">
        <v>155</v>
      </c>
      <c r="D234" s="78" t="s">
        <v>203</v>
      </c>
      <c r="E234" s="185">
        <v>23</v>
      </c>
      <c r="F234" s="166">
        <v>46</v>
      </c>
      <c r="G234" s="242"/>
      <c r="H234" s="101"/>
      <c r="I234" s="23"/>
      <c r="J234" s="101"/>
      <c r="K234" s="101"/>
      <c r="L234" s="101"/>
      <c r="M234" s="101"/>
      <c r="N234" s="101"/>
      <c r="O234" s="101"/>
      <c r="P234" s="236"/>
      <c r="S234" s="231">
        <f>F231+F232+F233+F234+F235+F236+F237+F238</f>
        <v>429</v>
      </c>
    </row>
    <row r="235" spans="2:19" s="22" customFormat="1" ht="20.100000000000001" customHeight="1" x14ac:dyDescent="0.25">
      <c r="B235" s="80">
        <v>5</v>
      </c>
      <c r="C235" s="146">
        <v>88</v>
      </c>
      <c r="D235" s="78" t="s">
        <v>204</v>
      </c>
      <c r="E235" s="185">
        <v>37</v>
      </c>
      <c r="F235" s="166">
        <v>75</v>
      </c>
      <c r="G235" s="242"/>
      <c r="H235" s="101"/>
      <c r="I235" s="20"/>
      <c r="J235" s="101"/>
      <c r="K235" s="101"/>
      <c r="L235" s="101"/>
      <c r="M235" s="101"/>
      <c r="N235" s="101"/>
      <c r="O235" s="101"/>
      <c r="P235" s="236"/>
    </row>
    <row r="236" spans="2:19" s="22" customFormat="1" ht="20.100000000000001" customHeight="1" x14ac:dyDescent="0.25">
      <c r="B236" s="80">
        <v>6</v>
      </c>
      <c r="C236" s="146">
        <v>83</v>
      </c>
      <c r="D236" s="78" t="s">
        <v>205</v>
      </c>
      <c r="E236" s="185">
        <v>21</v>
      </c>
      <c r="F236" s="166">
        <v>42</v>
      </c>
      <c r="G236" s="242"/>
      <c r="H236" s="101"/>
      <c r="I236" s="23"/>
      <c r="J236" s="101"/>
      <c r="K236" s="101"/>
      <c r="L236" s="101"/>
      <c r="M236" s="101"/>
      <c r="N236" s="101"/>
      <c r="O236" s="101"/>
      <c r="P236" s="236"/>
    </row>
    <row r="237" spans="2:19" s="22" customFormat="1" ht="20.100000000000001" customHeight="1" x14ac:dyDescent="0.25">
      <c r="B237" s="80">
        <v>7</v>
      </c>
      <c r="C237" s="146">
        <v>102</v>
      </c>
      <c r="D237" s="78" t="s">
        <v>206</v>
      </c>
      <c r="E237" s="185">
        <v>26</v>
      </c>
      <c r="F237" s="166">
        <v>52</v>
      </c>
      <c r="G237" s="242"/>
      <c r="H237" s="101"/>
      <c r="I237" s="24"/>
      <c r="J237" s="101"/>
      <c r="K237" s="101"/>
      <c r="L237" s="101"/>
      <c r="M237" s="101"/>
      <c r="N237" s="101"/>
      <c r="O237" s="101"/>
      <c r="P237" s="236"/>
    </row>
    <row r="238" spans="2:19" s="22" customFormat="1" ht="20.100000000000001" customHeight="1" thickBot="1" x14ac:dyDescent="0.3">
      <c r="B238" s="81">
        <v>8</v>
      </c>
      <c r="C238" s="153">
        <v>75</v>
      </c>
      <c r="D238" s="74" t="s">
        <v>207</v>
      </c>
      <c r="E238" s="186">
        <v>34</v>
      </c>
      <c r="F238" s="167">
        <v>68</v>
      </c>
      <c r="G238" s="243"/>
      <c r="H238" s="101"/>
      <c r="I238" s="111"/>
      <c r="J238" s="101"/>
      <c r="K238" s="101"/>
      <c r="L238" s="101"/>
      <c r="M238" s="101"/>
      <c r="N238" s="101"/>
      <c r="O238" s="101"/>
      <c r="P238" s="237"/>
    </row>
    <row r="239" spans="2:19" s="22" customFormat="1" ht="20.100000000000001" customHeight="1" thickBot="1" x14ac:dyDescent="0.3">
      <c r="B239" s="168" t="s">
        <v>423</v>
      </c>
      <c r="C239" s="151"/>
      <c r="D239" s="140" t="s">
        <v>331</v>
      </c>
      <c r="E239" s="127"/>
      <c r="F239" s="119"/>
      <c r="G239" s="128"/>
      <c r="H239" s="107"/>
      <c r="I239" s="129"/>
      <c r="J239" s="107"/>
      <c r="K239" s="107"/>
      <c r="L239" s="107"/>
      <c r="M239" s="107"/>
      <c r="N239" s="107"/>
      <c r="O239" s="107"/>
      <c r="P239" s="214"/>
    </row>
    <row r="240" spans="2:19" s="22" customFormat="1" ht="20.100000000000001" customHeight="1" x14ac:dyDescent="0.25">
      <c r="B240" s="79">
        <v>1</v>
      </c>
      <c r="C240" s="154">
        <v>438</v>
      </c>
      <c r="D240" s="141" t="s">
        <v>350</v>
      </c>
      <c r="E240" s="182">
        <v>12</v>
      </c>
      <c r="F240" s="165">
        <v>24</v>
      </c>
      <c r="G240" s="241">
        <f>(F240+F241+F242+F243+F244+F245+F246+F247)-MIN(F240,F241,F242,F243,F244,F245,F246,F247)</f>
        <v>134</v>
      </c>
      <c r="H240" s="107"/>
      <c r="I240" s="131"/>
      <c r="J240" s="107"/>
      <c r="K240" s="107"/>
      <c r="L240" s="107"/>
      <c r="M240" s="107"/>
      <c r="N240" s="107"/>
      <c r="O240" s="107"/>
      <c r="P240" s="235">
        <v>23</v>
      </c>
    </row>
    <row r="241" spans="2:19" s="22" customFormat="1" ht="20.100000000000001" customHeight="1" x14ac:dyDescent="0.25">
      <c r="B241" s="80">
        <v>2</v>
      </c>
      <c r="C241" s="152">
        <v>435</v>
      </c>
      <c r="D241" s="31" t="s">
        <v>349</v>
      </c>
      <c r="E241" s="185">
        <v>13</v>
      </c>
      <c r="F241" s="166">
        <v>26</v>
      </c>
      <c r="G241" s="242"/>
      <c r="H241" s="101"/>
      <c r="I241" s="23"/>
      <c r="J241" s="101"/>
      <c r="K241" s="101"/>
      <c r="L241" s="101"/>
      <c r="M241" s="101"/>
      <c r="N241" s="101"/>
      <c r="O241" s="101"/>
      <c r="P241" s="236"/>
    </row>
    <row r="242" spans="2:19" s="22" customFormat="1" ht="20.100000000000001" customHeight="1" x14ac:dyDescent="0.25">
      <c r="B242" s="80">
        <v>3</v>
      </c>
      <c r="C242" s="152">
        <v>434</v>
      </c>
      <c r="D242" s="31" t="s">
        <v>332</v>
      </c>
      <c r="E242" s="185">
        <v>2</v>
      </c>
      <c r="F242" s="166">
        <v>4</v>
      </c>
      <c r="G242" s="242"/>
      <c r="H242" s="101"/>
      <c r="I242" s="23"/>
      <c r="J242" s="101"/>
      <c r="K242" s="101"/>
      <c r="L242" s="101"/>
      <c r="M242" s="101"/>
      <c r="N242" s="101"/>
      <c r="O242" s="101"/>
      <c r="P242" s="236"/>
    </row>
    <row r="243" spans="2:19" s="22" customFormat="1" ht="20.100000000000001" customHeight="1" x14ac:dyDescent="0.25">
      <c r="B243" s="80">
        <v>4</v>
      </c>
      <c r="C243" s="152">
        <v>431</v>
      </c>
      <c r="D243" s="31" t="s">
        <v>333</v>
      </c>
      <c r="E243" s="185">
        <v>11</v>
      </c>
      <c r="F243" s="166">
        <v>22</v>
      </c>
      <c r="G243" s="242"/>
      <c r="H243" s="101"/>
      <c r="I243" s="23"/>
      <c r="J243" s="101"/>
      <c r="K243" s="101"/>
      <c r="L243" s="101"/>
      <c r="M243" s="101"/>
      <c r="N243" s="101"/>
      <c r="O243" s="101"/>
      <c r="P243" s="236"/>
      <c r="S243" s="231">
        <f>F240+F241+F242+F243+F244+F245+F246+F247</f>
        <v>134</v>
      </c>
    </row>
    <row r="244" spans="2:19" s="22" customFormat="1" ht="20.100000000000001" customHeight="1" x14ac:dyDescent="0.25">
      <c r="B244" s="80">
        <v>5</v>
      </c>
      <c r="C244" s="152">
        <v>423</v>
      </c>
      <c r="D244" s="31" t="s">
        <v>334</v>
      </c>
      <c r="E244" s="185">
        <v>7</v>
      </c>
      <c r="F244" s="166">
        <v>14</v>
      </c>
      <c r="G244" s="242"/>
      <c r="H244" s="101"/>
      <c r="I244" s="23"/>
      <c r="J244" s="101"/>
      <c r="K244" s="101"/>
      <c r="L244" s="101"/>
      <c r="M244" s="101"/>
      <c r="N244" s="101"/>
      <c r="O244" s="101"/>
      <c r="P244" s="236"/>
    </row>
    <row r="245" spans="2:19" s="22" customFormat="1" ht="20.100000000000001" customHeight="1" x14ac:dyDescent="0.25">
      <c r="B245" s="80">
        <v>6</v>
      </c>
      <c r="C245" s="152">
        <v>421</v>
      </c>
      <c r="D245" s="31" t="s">
        <v>335</v>
      </c>
      <c r="E245" s="185">
        <v>18</v>
      </c>
      <c r="F245" s="166">
        <v>36</v>
      </c>
      <c r="G245" s="242"/>
      <c r="H245" s="101"/>
      <c r="I245" s="23"/>
      <c r="J245" s="101"/>
      <c r="K245" s="101"/>
      <c r="L245" s="101"/>
      <c r="M245" s="101"/>
      <c r="N245" s="101"/>
      <c r="O245" s="101"/>
      <c r="P245" s="236"/>
    </row>
    <row r="246" spans="2:19" s="22" customFormat="1" ht="20.100000000000001" customHeight="1" x14ac:dyDescent="0.25">
      <c r="B246" s="80">
        <v>7</v>
      </c>
      <c r="C246" s="152">
        <v>412</v>
      </c>
      <c r="D246" s="31" t="s">
        <v>336</v>
      </c>
      <c r="E246" s="185">
        <v>0</v>
      </c>
      <c r="F246" s="166">
        <v>0</v>
      </c>
      <c r="G246" s="242"/>
      <c r="H246" s="101"/>
      <c r="I246" s="24"/>
      <c r="J246" s="101"/>
      <c r="K246" s="101"/>
      <c r="L246" s="101"/>
      <c r="M246" s="101"/>
      <c r="N246" s="101"/>
      <c r="O246" s="101"/>
      <c r="P246" s="236"/>
    </row>
    <row r="247" spans="2:19" s="22" customFormat="1" ht="20.100000000000001" customHeight="1" thickBot="1" x14ac:dyDescent="0.3">
      <c r="B247" s="81">
        <v>8</v>
      </c>
      <c r="C247" s="156">
        <v>411</v>
      </c>
      <c r="D247" s="142" t="s">
        <v>351</v>
      </c>
      <c r="E247" s="187">
        <v>4</v>
      </c>
      <c r="F247" s="167">
        <v>8</v>
      </c>
      <c r="G247" s="243"/>
      <c r="H247" s="108"/>
      <c r="I247" s="132"/>
      <c r="J247" s="108"/>
      <c r="K247" s="108"/>
      <c r="L247" s="108"/>
      <c r="M247" s="108"/>
      <c r="N247" s="108"/>
      <c r="O247" s="108"/>
      <c r="P247" s="237"/>
    </row>
    <row r="248" spans="2:19" s="22" customFormat="1" ht="20.100000000000001" customHeight="1" thickBot="1" x14ac:dyDescent="0.3">
      <c r="B248" s="168" t="s">
        <v>424</v>
      </c>
      <c r="C248" s="151"/>
      <c r="D248" s="140" t="s">
        <v>303</v>
      </c>
      <c r="E248" s="119"/>
      <c r="F248" s="119"/>
      <c r="G248" s="120"/>
      <c r="H248" s="101"/>
      <c r="I248" s="27"/>
      <c r="J248" s="101"/>
      <c r="K248" s="101"/>
      <c r="L248" s="101"/>
      <c r="M248" s="101"/>
      <c r="N248" s="101"/>
      <c r="O248" s="101"/>
      <c r="P248" s="215"/>
    </row>
    <row r="249" spans="2:19" s="22" customFormat="1" ht="20.100000000000001" customHeight="1" x14ac:dyDescent="0.25">
      <c r="B249" s="79">
        <v>1</v>
      </c>
      <c r="C249" s="154">
        <v>336</v>
      </c>
      <c r="D249" s="141" t="s">
        <v>305</v>
      </c>
      <c r="E249" s="182">
        <v>8</v>
      </c>
      <c r="F249" s="165">
        <v>16</v>
      </c>
      <c r="G249" s="241">
        <f>(F249+F250+F251+F252+F253+F254+F255+F256)-MIN(F249,F250,F251,F252,F253,F254,F255,F256)</f>
        <v>62</v>
      </c>
      <c r="H249" s="107"/>
      <c r="I249" s="155"/>
      <c r="J249" s="107"/>
      <c r="K249" s="107"/>
      <c r="L249" s="107"/>
      <c r="M249" s="107"/>
      <c r="N249" s="107"/>
      <c r="O249" s="107"/>
      <c r="P249" s="235">
        <v>30</v>
      </c>
    </row>
    <row r="250" spans="2:19" s="22" customFormat="1" ht="20.100000000000001" customHeight="1" x14ac:dyDescent="0.25">
      <c r="B250" s="80">
        <v>2</v>
      </c>
      <c r="C250" s="152">
        <v>359</v>
      </c>
      <c r="D250" s="31" t="s">
        <v>306</v>
      </c>
      <c r="E250" s="185">
        <v>0</v>
      </c>
      <c r="F250" s="166">
        <v>0</v>
      </c>
      <c r="G250" s="242"/>
      <c r="H250" s="101"/>
      <c r="I250" s="23"/>
      <c r="J250" s="101"/>
      <c r="K250" s="101"/>
      <c r="L250" s="101"/>
      <c r="M250" s="101"/>
      <c r="N250" s="101"/>
      <c r="O250" s="101"/>
      <c r="P250" s="236"/>
    </row>
    <row r="251" spans="2:19" s="22" customFormat="1" ht="20.100000000000001" customHeight="1" x14ac:dyDescent="0.25">
      <c r="B251" s="80">
        <v>3</v>
      </c>
      <c r="C251" s="152">
        <v>302</v>
      </c>
      <c r="D251" s="31" t="s">
        <v>311</v>
      </c>
      <c r="E251" s="185">
        <v>13</v>
      </c>
      <c r="F251" s="166">
        <v>26</v>
      </c>
      <c r="G251" s="242"/>
      <c r="H251" s="101"/>
      <c r="I251" s="28"/>
      <c r="J251" s="101"/>
      <c r="K251" s="101"/>
      <c r="L251" s="101"/>
      <c r="M251" s="101"/>
      <c r="N251" s="101"/>
      <c r="O251" s="101"/>
      <c r="P251" s="236"/>
    </row>
    <row r="252" spans="2:19" s="22" customFormat="1" ht="20.100000000000001" customHeight="1" x14ac:dyDescent="0.25">
      <c r="B252" s="80">
        <v>4</v>
      </c>
      <c r="C252" s="152">
        <v>544</v>
      </c>
      <c r="D252" s="31" t="s">
        <v>307</v>
      </c>
      <c r="E252" s="185">
        <v>6</v>
      </c>
      <c r="F252" s="166">
        <v>12</v>
      </c>
      <c r="G252" s="242"/>
      <c r="H252" s="101"/>
      <c r="I252" s="20"/>
      <c r="J252" s="101"/>
      <c r="K252" s="101"/>
      <c r="L252" s="101"/>
      <c r="M252" s="101"/>
      <c r="N252" s="101"/>
      <c r="O252" s="101"/>
      <c r="P252" s="236"/>
      <c r="S252" s="231">
        <f>F249+F250+F251+F252+F253+F254+F255+F256</f>
        <v>62</v>
      </c>
    </row>
    <row r="253" spans="2:19" s="22" customFormat="1" ht="20.100000000000001" customHeight="1" x14ac:dyDescent="0.25">
      <c r="B253" s="80">
        <v>5</v>
      </c>
      <c r="C253" s="152">
        <v>514</v>
      </c>
      <c r="D253" s="31" t="s">
        <v>308</v>
      </c>
      <c r="E253" s="185">
        <v>2</v>
      </c>
      <c r="F253" s="166">
        <v>4</v>
      </c>
      <c r="G253" s="242"/>
      <c r="H253" s="101"/>
      <c r="I253" s="23"/>
      <c r="J253" s="101"/>
      <c r="K253" s="101"/>
      <c r="L253" s="101"/>
      <c r="M253" s="101"/>
      <c r="N253" s="101"/>
      <c r="O253" s="101"/>
      <c r="P253" s="236"/>
    </row>
    <row r="254" spans="2:19" s="22" customFormat="1" ht="20.100000000000001" customHeight="1" x14ac:dyDescent="0.25">
      <c r="B254" s="80">
        <v>6</v>
      </c>
      <c r="C254" s="152">
        <v>547</v>
      </c>
      <c r="D254" s="31" t="s">
        <v>309</v>
      </c>
      <c r="E254" s="185">
        <v>0</v>
      </c>
      <c r="F254" s="166">
        <v>0</v>
      </c>
      <c r="G254" s="242"/>
      <c r="H254" s="101"/>
      <c r="I254" s="23"/>
      <c r="J254" s="101"/>
      <c r="K254" s="101"/>
      <c r="L254" s="101"/>
      <c r="M254" s="101"/>
      <c r="N254" s="101"/>
      <c r="O254" s="101"/>
      <c r="P254" s="236"/>
    </row>
    <row r="255" spans="2:19" s="22" customFormat="1" ht="20.100000000000001" customHeight="1" x14ac:dyDescent="0.25">
      <c r="B255" s="80">
        <v>7</v>
      </c>
      <c r="C255" s="152">
        <v>402</v>
      </c>
      <c r="D255" s="31" t="s">
        <v>310</v>
      </c>
      <c r="E255" s="185">
        <v>2</v>
      </c>
      <c r="F255" s="166">
        <v>4</v>
      </c>
      <c r="G255" s="242"/>
      <c r="H255" s="101"/>
      <c r="I255" s="24"/>
      <c r="J255" s="101"/>
      <c r="K255" s="101"/>
      <c r="L255" s="101"/>
      <c r="M255" s="101"/>
      <c r="N255" s="101"/>
      <c r="O255" s="101"/>
      <c r="P255" s="236"/>
    </row>
    <row r="256" spans="2:19" s="22" customFormat="1" ht="20.100000000000001" customHeight="1" thickBot="1" x14ac:dyDescent="0.3">
      <c r="B256" s="81">
        <v>8</v>
      </c>
      <c r="C256" s="159"/>
      <c r="D256" s="142"/>
      <c r="E256" s="187"/>
      <c r="F256" s="167"/>
      <c r="G256" s="243"/>
      <c r="H256" s="108"/>
      <c r="I256" s="132"/>
      <c r="J256" s="108"/>
      <c r="K256" s="108"/>
      <c r="L256" s="108"/>
      <c r="M256" s="108"/>
      <c r="N256" s="108"/>
      <c r="O256" s="108"/>
      <c r="P256" s="237"/>
    </row>
    <row r="257" spans="2:16" s="22" customFormat="1" ht="20.100000000000001" customHeight="1" thickBot="1" x14ac:dyDescent="0.3">
      <c r="B257" s="162" t="s">
        <v>425</v>
      </c>
      <c r="C257" s="147"/>
      <c r="D257" s="126" t="s">
        <v>208</v>
      </c>
      <c r="E257" s="102"/>
      <c r="F257" s="119"/>
      <c r="G257" s="103"/>
      <c r="H257" s="104"/>
      <c r="I257" s="110"/>
      <c r="J257" s="104"/>
      <c r="K257" s="104"/>
      <c r="L257" s="104"/>
      <c r="M257" s="104"/>
      <c r="N257" s="104"/>
      <c r="O257" s="104"/>
      <c r="P257" s="213"/>
    </row>
    <row r="258" spans="2:16" s="22" customFormat="1" ht="20.100000000000001" customHeight="1" x14ac:dyDescent="0.25">
      <c r="B258" s="79">
        <v>1</v>
      </c>
      <c r="C258" s="145">
        <v>163</v>
      </c>
      <c r="D258" s="95" t="s">
        <v>209</v>
      </c>
      <c r="E258" s="182"/>
      <c r="F258" s="165"/>
      <c r="G258" s="241" t="s">
        <v>469</v>
      </c>
      <c r="H258" s="107"/>
      <c r="I258" s="155"/>
      <c r="J258" s="107"/>
      <c r="K258" s="107"/>
      <c r="L258" s="107"/>
      <c r="M258" s="107"/>
      <c r="N258" s="107"/>
      <c r="O258" s="107"/>
      <c r="P258" s="235"/>
    </row>
    <row r="259" spans="2:16" s="22" customFormat="1" ht="20.100000000000001" customHeight="1" x14ac:dyDescent="0.25">
      <c r="B259" s="80">
        <v>2</v>
      </c>
      <c r="C259" s="146">
        <v>158</v>
      </c>
      <c r="D259" s="78" t="s">
        <v>210</v>
      </c>
      <c r="E259" s="185"/>
      <c r="F259" s="166"/>
      <c r="G259" s="242"/>
      <c r="H259" s="101"/>
      <c r="I259" s="20"/>
      <c r="J259" s="101"/>
      <c r="K259" s="101"/>
      <c r="L259" s="101"/>
      <c r="M259" s="101"/>
      <c r="N259" s="101"/>
      <c r="O259" s="101"/>
      <c r="P259" s="236"/>
    </row>
    <row r="260" spans="2:16" s="22" customFormat="1" ht="20.100000000000001" customHeight="1" x14ac:dyDescent="0.25">
      <c r="B260" s="80">
        <v>3</v>
      </c>
      <c r="C260" s="146">
        <v>263</v>
      </c>
      <c r="D260" s="78" t="s">
        <v>400</v>
      </c>
      <c r="E260" s="185"/>
      <c r="F260" s="166"/>
      <c r="G260" s="242"/>
      <c r="H260" s="101"/>
      <c r="I260" s="23"/>
      <c r="J260" s="101"/>
      <c r="K260" s="101"/>
      <c r="L260" s="101"/>
      <c r="M260" s="101"/>
      <c r="N260" s="101"/>
      <c r="O260" s="101"/>
      <c r="P260" s="236"/>
    </row>
    <row r="261" spans="2:16" s="22" customFormat="1" ht="20.100000000000001" customHeight="1" x14ac:dyDescent="0.25">
      <c r="B261" s="80">
        <v>4</v>
      </c>
      <c r="C261" s="146">
        <v>464</v>
      </c>
      <c r="D261" s="78" t="s">
        <v>211</v>
      </c>
      <c r="E261" s="185"/>
      <c r="F261" s="166"/>
      <c r="G261" s="242"/>
      <c r="H261" s="101"/>
      <c r="I261" s="23"/>
      <c r="J261" s="101"/>
      <c r="K261" s="101"/>
      <c r="L261" s="101"/>
      <c r="M261" s="101"/>
      <c r="N261" s="101"/>
      <c r="O261" s="101"/>
      <c r="P261" s="236"/>
    </row>
    <row r="262" spans="2:16" s="22" customFormat="1" ht="20.100000000000001" customHeight="1" x14ac:dyDescent="0.25">
      <c r="B262" s="80">
        <v>5</v>
      </c>
      <c r="C262" s="146">
        <v>426</v>
      </c>
      <c r="D262" s="78" t="s">
        <v>212</v>
      </c>
      <c r="E262" s="185"/>
      <c r="F262" s="166"/>
      <c r="G262" s="242"/>
      <c r="H262" s="101"/>
      <c r="I262" s="23"/>
      <c r="J262" s="101"/>
      <c r="K262" s="101"/>
      <c r="L262" s="101"/>
      <c r="M262" s="101"/>
      <c r="N262" s="101"/>
      <c r="O262" s="101"/>
      <c r="P262" s="236"/>
    </row>
    <row r="263" spans="2:16" s="22" customFormat="1" ht="20.100000000000001" customHeight="1" x14ac:dyDescent="0.25">
      <c r="B263" s="80">
        <v>6</v>
      </c>
      <c r="C263" s="146">
        <v>9</v>
      </c>
      <c r="D263" s="78" t="s">
        <v>213</v>
      </c>
      <c r="E263" s="185"/>
      <c r="F263" s="166"/>
      <c r="G263" s="242"/>
      <c r="H263" s="101"/>
      <c r="I263" s="23"/>
      <c r="J263" s="101"/>
      <c r="K263" s="101"/>
      <c r="L263" s="101"/>
      <c r="M263" s="101"/>
      <c r="N263" s="101"/>
      <c r="O263" s="101"/>
      <c r="P263" s="236"/>
    </row>
    <row r="264" spans="2:16" s="22" customFormat="1" ht="20.100000000000001" customHeight="1" x14ac:dyDescent="0.25">
      <c r="B264" s="80">
        <v>7</v>
      </c>
      <c r="C264" s="146">
        <v>16</v>
      </c>
      <c r="D264" s="78" t="s">
        <v>214</v>
      </c>
      <c r="E264" s="185"/>
      <c r="F264" s="166"/>
      <c r="G264" s="242"/>
      <c r="H264" s="101"/>
      <c r="I264" s="24"/>
      <c r="J264" s="101"/>
      <c r="K264" s="101"/>
      <c r="L264" s="101"/>
      <c r="M264" s="101"/>
      <c r="N264" s="101"/>
      <c r="O264" s="101"/>
      <c r="P264" s="236"/>
    </row>
    <row r="265" spans="2:16" s="22" customFormat="1" ht="20.100000000000001" customHeight="1" thickBot="1" x14ac:dyDescent="0.3">
      <c r="B265" s="81">
        <v>8</v>
      </c>
      <c r="C265" s="153">
        <v>37</v>
      </c>
      <c r="D265" s="74" t="s">
        <v>215</v>
      </c>
      <c r="E265" s="187"/>
      <c r="F265" s="167"/>
      <c r="G265" s="243"/>
      <c r="H265" s="108"/>
      <c r="I265" s="157"/>
      <c r="J265" s="108"/>
      <c r="K265" s="108"/>
      <c r="L265" s="108"/>
      <c r="M265" s="108"/>
      <c r="N265" s="108"/>
      <c r="O265" s="108"/>
      <c r="P265" s="237"/>
    </row>
    <row r="266" spans="2:16" s="22" customFormat="1" ht="20.100000000000001" customHeight="1" thickBot="1" x14ac:dyDescent="0.3">
      <c r="B266" s="168" t="s">
        <v>426</v>
      </c>
      <c r="C266" s="151"/>
      <c r="D266" s="126" t="s">
        <v>216</v>
      </c>
      <c r="E266" s="119"/>
      <c r="F266" s="119"/>
      <c r="G266" s="117"/>
      <c r="H266" s="108"/>
      <c r="I266" s="130"/>
      <c r="J266" s="108"/>
      <c r="K266" s="108"/>
      <c r="L266" s="108"/>
      <c r="M266" s="108"/>
      <c r="N266" s="108"/>
      <c r="O266" s="108"/>
      <c r="P266" s="216"/>
    </row>
    <row r="267" spans="2:16" s="22" customFormat="1" ht="20.100000000000001" customHeight="1" x14ac:dyDescent="0.25">
      <c r="B267" s="79">
        <v>1</v>
      </c>
      <c r="C267" s="145">
        <v>379</v>
      </c>
      <c r="D267" s="95" t="s">
        <v>217</v>
      </c>
      <c r="E267" s="182"/>
      <c r="F267" s="165"/>
      <c r="G267" s="241" t="s">
        <v>469</v>
      </c>
      <c r="H267" s="101"/>
      <c r="I267" s="20"/>
      <c r="J267" s="101"/>
      <c r="K267" s="101"/>
      <c r="L267" s="101"/>
      <c r="M267" s="101"/>
      <c r="N267" s="101"/>
      <c r="O267" s="101"/>
      <c r="P267" s="235"/>
    </row>
    <row r="268" spans="2:16" s="22" customFormat="1" ht="20.100000000000001" customHeight="1" x14ac:dyDescent="0.25">
      <c r="B268" s="80">
        <v>2</v>
      </c>
      <c r="C268" s="146">
        <v>375</v>
      </c>
      <c r="D268" s="78" t="s">
        <v>218</v>
      </c>
      <c r="E268" s="185"/>
      <c r="F268" s="166"/>
      <c r="G268" s="242"/>
      <c r="H268" s="101"/>
      <c r="I268" s="20"/>
      <c r="J268" s="101"/>
      <c r="K268" s="101"/>
      <c r="L268" s="101"/>
      <c r="M268" s="101"/>
      <c r="N268" s="101"/>
      <c r="O268" s="101"/>
      <c r="P268" s="236"/>
    </row>
    <row r="269" spans="2:16" s="22" customFormat="1" ht="20.100000000000001" customHeight="1" x14ac:dyDescent="0.25">
      <c r="B269" s="80">
        <v>3</v>
      </c>
      <c r="C269" s="146">
        <v>370</v>
      </c>
      <c r="D269" s="78" t="s">
        <v>219</v>
      </c>
      <c r="E269" s="185"/>
      <c r="F269" s="166"/>
      <c r="G269" s="242"/>
      <c r="H269" s="101"/>
      <c r="I269" s="20"/>
      <c r="J269" s="101"/>
      <c r="K269" s="101"/>
      <c r="L269" s="101"/>
      <c r="M269" s="101"/>
      <c r="N269" s="101"/>
      <c r="O269" s="101"/>
      <c r="P269" s="236"/>
    </row>
    <row r="270" spans="2:16" s="22" customFormat="1" ht="20.100000000000001" customHeight="1" x14ac:dyDescent="0.25">
      <c r="B270" s="80">
        <v>4</v>
      </c>
      <c r="C270" s="146">
        <v>369</v>
      </c>
      <c r="D270" s="78" t="s">
        <v>401</v>
      </c>
      <c r="E270" s="185"/>
      <c r="F270" s="166"/>
      <c r="G270" s="242"/>
      <c r="H270" s="101"/>
      <c r="I270" s="20"/>
      <c r="J270" s="101"/>
      <c r="K270" s="101"/>
      <c r="L270" s="101"/>
      <c r="M270" s="101"/>
      <c r="N270" s="101"/>
      <c r="O270" s="101"/>
      <c r="P270" s="236"/>
    </row>
    <row r="271" spans="2:16" s="22" customFormat="1" ht="20.100000000000001" customHeight="1" x14ac:dyDescent="0.25">
      <c r="B271" s="80">
        <v>5</v>
      </c>
      <c r="C271" s="146">
        <v>362</v>
      </c>
      <c r="D271" s="78" t="s">
        <v>220</v>
      </c>
      <c r="E271" s="185"/>
      <c r="F271" s="166"/>
      <c r="G271" s="242"/>
      <c r="H271" s="101"/>
      <c r="I271" s="20"/>
      <c r="J271" s="101"/>
      <c r="K271" s="101"/>
      <c r="L271" s="101"/>
      <c r="M271" s="101"/>
      <c r="N271" s="101"/>
      <c r="O271" s="101"/>
      <c r="P271" s="236"/>
    </row>
    <row r="272" spans="2:16" s="22" customFormat="1" ht="20.100000000000001" customHeight="1" x14ac:dyDescent="0.25">
      <c r="B272" s="80">
        <v>6</v>
      </c>
      <c r="C272" s="146">
        <v>360</v>
      </c>
      <c r="D272" s="78" t="s">
        <v>221</v>
      </c>
      <c r="E272" s="185"/>
      <c r="F272" s="166"/>
      <c r="G272" s="242"/>
      <c r="H272" s="101"/>
      <c r="I272" s="20"/>
      <c r="J272" s="101"/>
      <c r="K272" s="101"/>
      <c r="L272" s="101"/>
      <c r="M272" s="101"/>
      <c r="N272" s="101"/>
      <c r="O272" s="101"/>
      <c r="P272" s="236"/>
    </row>
    <row r="273" spans="2:19" s="22" customFormat="1" ht="20.100000000000001" customHeight="1" x14ac:dyDescent="0.25">
      <c r="B273" s="80">
        <v>7</v>
      </c>
      <c r="C273" s="146">
        <v>552</v>
      </c>
      <c r="D273" s="78" t="s">
        <v>402</v>
      </c>
      <c r="E273" s="185"/>
      <c r="F273" s="166"/>
      <c r="G273" s="242"/>
      <c r="H273" s="101"/>
      <c r="I273" s="21"/>
      <c r="J273" s="101"/>
      <c r="K273" s="101"/>
      <c r="L273" s="101"/>
      <c r="M273" s="101"/>
      <c r="N273" s="101"/>
      <c r="O273" s="101"/>
      <c r="P273" s="236"/>
    </row>
    <row r="274" spans="2:19" s="22" customFormat="1" ht="20.100000000000001" customHeight="1" thickBot="1" x14ac:dyDescent="0.3">
      <c r="B274" s="81">
        <v>8</v>
      </c>
      <c r="C274" s="153">
        <v>581</v>
      </c>
      <c r="D274" s="74" t="s">
        <v>403</v>
      </c>
      <c r="E274" s="187"/>
      <c r="F274" s="167"/>
      <c r="G274" s="243"/>
      <c r="H274" s="101"/>
      <c r="I274" s="111"/>
      <c r="J274" s="101"/>
      <c r="K274" s="101"/>
      <c r="L274" s="101"/>
      <c r="M274" s="101"/>
      <c r="N274" s="101"/>
      <c r="O274" s="101"/>
      <c r="P274" s="237"/>
      <c r="R274" s="22" t="s">
        <v>234</v>
      </c>
    </row>
    <row r="275" spans="2:19" s="22" customFormat="1" ht="20.100000000000001" customHeight="1" thickBot="1" x14ac:dyDescent="0.3">
      <c r="B275" s="169" t="s">
        <v>427</v>
      </c>
      <c r="C275" s="147"/>
      <c r="D275" s="121" t="s">
        <v>293</v>
      </c>
      <c r="E275" s="116"/>
      <c r="F275" s="119"/>
      <c r="G275" s="103"/>
      <c r="H275" s="104"/>
      <c r="I275" s="110"/>
      <c r="J275" s="104"/>
      <c r="K275" s="104"/>
      <c r="L275" s="104"/>
      <c r="M275" s="104"/>
      <c r="N275" s="104"/>
      <c r="O275" s="104"/>
      <c r="P275" s="213"/>
    </row>
    <row r="276" spans="2:19" s="22" customFormat="1" ht="20.100000000000001" customHeight="1" x14ac:dyDescent="0.25">
      <c r="B276" s="82">
        <v>1</v>
      </c>
      <c r="C276" s="149">
        <v>54</v>
      </c>
      <c r="D276" s="98" t="s">
        <v>295</v>
      </c>
      <c r="E276" s="181">
        <v>21</v>
      </c>
      <c r="F276" s="165">
        <v>42</v>
      </c>
      <c r="G276" s="241">
        <f>(F276+F277+F278+F279+F280+F281+F282+F283)-MIN(F276,F277,F278,F279,F280,F281,F282,F283)</f>
        <v>202</v>
      </c>
      <c r="H276" s="101"/>
      <c r="I276" s="23"/>
      <c r="J276" s="101"/>
      <c r="K276" s="101"/>
      <c r="L276" s="101"/>
      <c r="M276" s="101"/>
      <c r="N276" s="101"/>
      <c r="O276" s="101"/>
      <c r="P276" s="235">
        <v>18</v>
      </c>
    </row>
    <row r="277" spans="2:19" s="22" customFormat="1" ht="20.100000000000001" customHeight="1" x14ac:dyDescent="0.25">
      <c r="B277" s="80">
        <v>2</v>
      </c>
      <c r="C277" s="146">
        <v>180</v>
      </c>
      <c r="D277" s="78" t="s">
        <v>296</v>
      </c>
      <c r="E277" s="185">
        <v>18</v>
      </c>
      <c r="F277" s="166">
        <v>36</v>
      </c>
      <c r="G277" s="242"/>
      <c r="H277" s="101"/>
      <c r="I277" s="23"/>
      <c r="J277" s="101"/>
      <c r="K277" s="101"/>
      <c r="L277" s="101"/>
      <c r="M277" s="101"/>
      <c r="N277" s="101"/>
      <c r="O277" s="101"/>
      <c r="P277" s="236"/>
    </row>
    <row r="278" spans="2:19" s="22" customFormat="1" ht="20.100000000000001" customHeight="1" x14ac:dyDescent="0.25">
      <c r="B278" s="80">
        <v>3</v>
      </c>
      <c r="C278" s="146">
        <v>141</v>
      </c>
      <c r="D278" s="78" t="s">
        <v>297</v>
      </c>
      <c r="E278" s="185">
        <v>19</v>
      </c>
      <c r="F278" s="166">
        <v>38</v>
      </c>
      <c r="G278" s="242"/>
      <c r="H278" s="101"/>
      <c r="I278" s="23"/>
      <c r="J278" s="101"/>
      <c r="K278" s="101"/>
      <c r="L278" s="101"/>
      <c r="M278" s="101"/>
      <c r="N278" s="101"/>
      <c r="O278" s="101"/>
      <c r="P278" s="236"/>
    </row>
    <row r="279" spans="2:19" s="22" customFormat="1" ht="20.100000000000001" customHeight="1" x14ac:dyDescent="0.25">
      <c r="B279" s="80">
        <v>4</v>
      </c>
      <c r="C279" s="146">
        <v>104</v>
      </c>
      <c r="D279" s="78" t="s">
        <v>298</v>
      </c>
      <c r="E279" s="185">
        <v>8</v>
      </c>
      <c r="F279" s="166">
        <v>16</v>
      </c>
      <c r="G279" s="242"/>
      <c r="H279" s="101"/>
      <c r="I279" s="23"/>
      <c r="J279" s="101"/>
      <c r="K279" s="101"/>
      <c r="L279" s="101"/>
      <c r="M279" s="101"/>
      <c r="N279" s="101"/>
      <c r="O279" s="101"/>
      <c r="P279" s="236"/>
      <c r="S279" s="231">
        <f>F276+F277+F278+F279+F280+F281+F282+F283</f>
        <v>210</v>
      </c>
    </row>
    <row r="280" spans="2:19" s="22" customFormat="1" ht="20.100000000000001" customHeight="1" x14ac:dyDescent="0.25">
      <c r="B280" s="80">
        <v>5</v>
      </c>
      <c r="C280" s="146">
        <v>46</v>
      </c>
      <c r="D280" s="78" t="s">
        <v>299</v>
      </c>
      <c r="E280" s="185">
        <v>14</v>
      </c>
      <c r="F280" s="166">
        <v>28</v>
      </c>
      <c r="G280" s="242"/>
      <c r="H280" s="101"/>
      <c r="I280" s="23"/>
      <c r="J280" s="101"/>
      <c r="K280" s="101"/>
      <c r="L280" s="101"/>
      <c r="M280" s="101"/>
      <c r="N280" s="101"/>
      <c r="O280" s="101"/>
      <c r="P280" s="236"/>
    </row>
    <row r="281" spans="2:19" s="22" customFormat="1" ht="20.100000000000001" customHeight="1" x14ac:dyDescent="0.25">
      <c r="B281" s="80">
        <v>6</v>
      </c>
      <c r="C281" s="146">
        <v>118</v>
      </c>
      <c r="D281" s="78" t="s">
        <v>300</v>
      </c>
      <c r="E281" s="185">
        <v>15</v>
      </c>
      <c r="F281" s="166">
        <v>30</v>
      </c>
      <c r="G281" s="242"/>
      <c r="H281" s="101"/>
      <c r="I281" s="23"/>
      <c r="J281" s="101"/>
      <c r="K281" s="101"/>
      <c r="L281" s="101"/>
      <c r="M281" s="101"/>
      <c r="N281" s="101"/>
      <c r="O281" s="101"/>
      <c r="P281" s="236"/>
    </row>
    <row r="282" spans="2:19" s="22" customFormat="1" ht="20.100000000000001" customHeight="1" x14ac:dyDescent="0.25">
      <c r="B282" s="80">
        <v>7</v>
      </c>
      <c r="C282" s="146">
        <v>126</v>
      </c>
      <c r="D282" s="78" t="s">
        <v>301</v>
      </c>
      <c r="E282" s="185">
        <v>4</v>
      </c>
      <c r="F282" s="233">
        <v>8</v>
      </c>
      <c r="G282" s="242"/>
      <c r="H282" s="101"/>
      <c r="I282" s="21"/>
      <c r="J282" s="101"/>
      <c r="K282" s="101"/>
      <c r="L282" s="101"/>
      <c r="M282" s="101"/>
      <c r="N282" s="101"/>
      <c r="O282" s="101"/>
      <c r="P282" s="236"/>
    </row>
    <row r="283" spans="2:19" s="22" customFormat="1" ht="20.100000000000001" customHeight="1" thickBot="1" x14ac:dyDescent="0.3">
      <c r="B283" s="83">
        <v>8</v>
      </c>
      <c r="C283" s="150">
        <v>31</v>
      </c>
      <c r="D283" s="96" t="s">
        <v>302</v>
      </c>
      <c r="E283" s="186">
        <v>6</v>
      </c>
      <c r="F283" s="167">
        <v>12</v>
      </c>
      <c r="G283" s="243"/>
      <c r="H283" s="101"/>
      <c r="I283" s="111"/>
      <c r="J283" s="101"/>
      <c r="K283" s="101"/>
      <c r="L283" s="101"/>
      <c r="M283" s="101"/>
      <c r="N283" s="101"/>
      <c r="O283" s="101"/>
      <c r="P283" s="237"/>
    </row>
    <row r="284" spans="2:19" s="22" customFormat="1" ht="20.100000000000001" customHeight="1" thickBot="1" x14ac:dyDescent="0.3">
      <c r="B284" s="162" t="s">
        <v>428</v>
      </c>
      <c r="C284" s="148"/>
      <c r="D284" s="121" t="s">
        <v>312</v>
      </c>
      <c r="E284" s="102"/>
      <c r="F284" s="119"/>
      <c r="G284" s="103"/>
      <c r="H284" s="104"/>
      <c r="I284" s="110"/>
      <c r="J284" s="104"/>
      <c r="K284" s="104"/>
      <c r="L284" s="104"/>
      <c r="M284" s="104"/>
      <c r="N284" s="104"/>
      <c r="O284" s="104"/>
      <c r="P284" s="213"/>
    </row>
    <row r="285" spans="2:19" s="22" customFormat="1" ht="20.100000000000001" customHeight="1" x14ac:dyDescent="0.25">
      <c r="B285" s="79">
        <v>1</v>
      </c>
      <c r="C285" s="154">
        <v>558</v>
      </c>
      <c r="D285" s="163" t="s">
        <v>313</v>
      </c>
      <c r="E285" s="190"/>
      <c r="F285" s="165"/>
      <c r="G285" s="241" t="s">
        <v>469</v>
      </c>
      <c r="H285" s="107"/>
      <c r="I285" s="155"/>
      <c r="J285" s="107"/>
      <c r="K285" s="107"/>
      <c r="L285" s="107"/>
      <c r="M285" s="107"/>
      <c r="N285" s="107"/>
      <c r="O285" s="107"/>
      <c r="P285" s="235"/>
    </row>
    <row r="286" spans="2:19" s="22" customFormat="1" ht="20.100000000000001" customHeight="1" x14ac:dyDescent="0.25">
      <c r="B286" s="80">
        <v>2</v>
      </c>
      <c r="C286" s="152">
        <v>584</v>
      </c>
      <c r="D286" s="160" t="s">
        <v>314</v>
      </c>
      <c r="E286" s="191"/>
      <c r="F286" s="166"/>
      <c r="G286" s="242"/>
      <c r="H286" s="101"/>
      <c r="I286" s="23"/>
      <c r="J286" s="101"/>
      <c r="K286" s="101"/>
      <c r="L286" s="101"/>
      <c r="M286" s="101"/>
      <c r="N286" s="101"/>
      <c r="O286" s="101"/>
      <c r="P286" s="236"/>
    </row>
    <row r="287" spans="2:19" s="22" customFormat="1" ht="20.100000000000001" customHeight="1" x14ac:dyDescent="0.25">
      <c r="B287" s="80">
        <v>3</v>
      </c>
      <c r="C287" s="152">
        <v>334</v>
      </c>
      <c r="D287" s="160" t="s">
        <v>315</v>
      </c>
      <c r="E287" s="191"/>
      <c r="F287" s="166"/>
      <c r="G287" s="242"/>
      <c r="H287" s="101"/>
      <c r="I287" s="23"/>
      <c r="J287" s="101"/>
      <c r="K287" s="101"/>
      <c r="L287" s="101"/>
      <c r="M287" s="101"/>
      <c r="N287" s="101"/>
      <c r="O287" s="101"/>
      <c r="P287" s="236"/>
    </row>
    <row r="288" spans="2:19" s="22" customFormat="1" ht="20.100000000000001" customHeight="1" x14ac:dyDescent="0.25">
      <c r="B288" s="80">
        <v>4</v>
      </c>
      <c r="C288" s="152">
        <v>454</v>
      </c>
      <c r="D288" s="160" t="s">
        <v>316</v>
      </c>
      <c r="E288" s="191"/>
      <c r="F288" s="166"/>
      <c r="G288" s="242"/>
      <c r="H288" s="101"/>
      <c r="I288" s="23"/>
      <c r="J288" s="101"/>
      <c r="K288" s="101"/>
      <c r="L288" s="101"/>
      <c r="M288" s="101"/>
      <c r="N288" s="101"/>
      <c r="O288" s="101"/>
      <c r="P288" s="236"/>
    </row>
    <row r="289" spans="2:21" s="22" customFormat="1" ht="20.100000000000001" customHeight="1" x14ac:dyDescent="0.25">
      <c r="B289" s="80">
        <v>5</v>
      </c>
      <c r="C289" s="152">
        <v>595</v>
      </c>
      <c r="D289" s="160" t="s">
        <v>386</v>
      </c>
      <c r="E289" s="191"/>
      <c r="F289" s="166"/>
      <c r="G289" s="242"/>
      <c r="H289" s="101"/>
      <c r="I289" s="23"/>
      <c r="J289" s="101"/>
      <c r="K289" s="101"/>
      <c r="L289" s="101"/>
      <c r="M289" s="101"/>
      <c r="N289" s="101"/>
      <c r="O289" s="101"/>
      <c r="P289" s="236"/>
    </row>
    <row r="290" spans="2:21" s="22" customFormat="1" ht="20.100000000000001" customHeight="1" x14ac:dyDescent="0.25">
      <c r="B290" s="80">
        <v>6</v>
      </c>
      <c r="C290" s="152">
        <v>498</v>
      </c>
      <c r="D290" s="160" t="s">
        <v>317</v>
      </c>
      <c r="E290" s="191"/>
      <c r="F290" s="166"/>
      <c r="G290" s="242"/>
      <c r="H290" s="101"/>
      <c r="I290" s="20"/>
      <c r="J290" s="101"/>
      <c r="K290" s="101"/>
      <c r="L290" s="101"/>
      <c r="M290" s="101"/>
      <c r="N290" s="101"/>
      <c r="O290" s="101"/>
      <c r="P290" s="236"/>
    </row>
    <row r="291" spans="2:21" s="22" customFormat="1" ht="20.100000000000001" customHeight="1" x14ac:dyDescent="0.25">
      <c r="B291" s="80">
        <v>7</v>
      </c>
      <c r="C291" s="152">
        <v>304</v>
      </c>
      <c r="D291" s="160" t="s">
        <v>318</v>
      </c>
      <c r="E291" s="191"/>
      <c r="F291" s="166"/>
      <c r="G291" s="242"/>
      <c r="H291" s="101"/>
      <c r="I291" s="24"/>
      <c r="J291" s="101"/>
      <c r="K291" s="101"/>
      <c r="L291" s="101"/>
      <c r="M291" s="101"/>
      <c r="N291" s="101"/>
      <c r="O291" s="101"/>
      <c r="P291" s="236"/>
    </row>
    <row r="292" spans="2:21" s="22" customFormat="1" ht="20.100000000000001" customHeight="1" thickBot="1" x14ac:dyDescent="0.3">
      <c r="B292" s="81">
        <v>8</v>
      </c>
      <c r="C292" s="156">
        <v>272</v>
      </c>
      <c r="D292" s="164" t="s">
        <v>319</v>
      </c>
      <c r="E292" s="192"/>
      <c r="F292" s="167"/>
      <c r="G292" s="243"/>
      <c r="H292" s="108"/>
      <c r="I292" s="157"/>
      <c r="J292" s="108"/>
      <c r="K292" s="108"/>
      <c r="L292" s="108"/>
      <c r="M292" s="108"/>
      <c r="N292" s="108"/>
      <c r="O292" s="108"/>
      <c r="P292" s="237"/>
    </row>
    <row r="293" spans="2:21" s="22" customFormat="1" ht="20.100000000000001" customHeight="1" thickBot="1" x14ac:dyDescent="0.3">
      <c r="B293" s="169" t="s">
        <v>429</v>
      </c>
      <c r="C293" s="147"/>
      <c r="D293" s="126" t="s">
        <v>222</v>
      </c>
      <c r="E293" s="116"/>
      <c r="F293" s="119"/>
      <c r="G293" s="117"/>
      <c r="H293" s="108"/>
      <c r="I293" s="130"/>
      <c r="J293" s="108"/>
      <c r="K293" s="108"/>
      <c r="L293" s="108"/>
      <c r="M293" s="108"/>
      <c r="N293" s="108"/>
      <c r="O293" s="108"/>
      <c r="P293" s="216"/>
    </row>
    <row r="294" spans="2:21" s="22" customFormat="1" ht="20.100000000000001" customHeight="1" x14ac:dyDescent="0.25">
      <c r="B294" s="82">
        <v>1</v>
      </c>
      <c r="C294" s="149">
        <v>9</v>
      </c>
      <c r="D294" s="76" t="s">
        <v>225</v>
      </c>
      <c r="E294" s="181">
        <v>10</v>
      </c>
      <c r="F294" s="165">
        <v>20</v>
      </c>
      <c r="G294" s="241">
        <f>(F294+F295+F296+F297+F298+F299+F300+F301)-MIN(F294,F295,F296,F297,F298,F299,F300,F301)</f>
        <v>168</v>
      </c>
      <c r="H294" s="101"/>
      <c r="I294" s="23"/>
      <c r="J294" s="101"/>
      <c r="K294" s="101"/>
      <c r="L294" s="101"/>
      <c r="M294" s="101"/>
      <c r="N294" s="101"/>
      <c r="O294" s="101"/>
      <c r="P294" s="235">
        <v>21</v>
      </c>
      <c r="S294" s="135"/>
      <c r="T294" s="101"/>
      <c r="U294" s="101"/>
    </row>
    <row r="295" spans="2:21" s="22" customFormat="1" ht="20.100000000000001" customHeight="1" x14ac:dyDescent="0.25">
      <c r="B295" s="80">
        <v>2</v>
      </c>
      <c r="C295" s="146">
        <v>21</v>
      </c>
      <c r="D295" s="76" t="s">
        <v>359</v>
      </c>
      <c r="E295" s="185">
        <v>3</v>
      </c>
      <c r="F295" s="233">
        <v>6</v>
      </c>
      <c r="G295" s="242"/>
      <c r="H295" s="101"/>
      <c r="I295" s="23"/>
      <c r="J295" s="101"/>
      <c r="K295" s="101"/>
      <c r="L295" s="101"/>
      <c r="M295" s="101"/>
      <c r="N295" s="101"/>
      <c r="O295" s="101"/>
      <c r="P295" s="236"/>
      <c r="S295" s="135"/>
      <c r="T295" s="101"/>
      <c r="U295" s="101"/>
    </row>
    <row r="296" spans="2:21" s="22" customFormat="1" ht="20.100000000000001" customHeight="1" x14ac:dyDescent="0.25">
      <c r="B296" s="80">
        <v>3</v>
      </c>
      <c r="C296" s="146">
        <v>42</v>
      </c>
      <c r="D296" s="76" t="s">
        <v>360</v>
      </c>
      <c r="E296" s="185">
        <v>14</v>
      </c>
      <c r="F296" s="166">
        <v>28</v>
      </c>
      <c r="G296" s="242"/>
      <c r="H296" s="101"/>
      <c r="I296" s="23"/>
      <c r="J296" s="101"/>
      <c r="K296" s="101"/>
      <c r="L296" s="101"/>
      <c r="M296" s="101"/>
      <c r="N296" s="101"/>
      <c r="O296" s="101"/>
      <c r="P296" s="236"/>
      <c r="S296" s="136"/>
      <c r="T296" s="101"/>
      <c r="U296" s="101"/>
    </row>
    <row r="297" spans="2:21" s="22" customFormat="1" ht="20.100000000000001" customHeight="1" x14ac:dyDescent="0.25">
      <c r="B297" s="80">
        <v>4</v>
      </c>
      <c r="C297" s="149">
        <v>96</v>
      </c>
      <c r="D297" s="75" t="s">
        <v>223</v>
      </c>
      <c r="E297" s="185">
        <v>9</v>
      </c>
      <c r="F297" s="166">
        <v>18</v>
      </c>
      <c r="G297" s="242"/>
      <c r="H297" s="101"/>
      <c r="I297" s="23"/>
      <c r="J297" s="101"/>
      <c r="K297" s="101"/>
      <c r="L297" s="101"/>
      <c r="M297" s="101"/>
      <c r="N297" s="101"/>
      <c r="O297" s="101"/>
      <c r="P297" s="236"/>
      <c r="S297" s="231">
        <f>F294+F295+F296+F297+F298+F299+F300+F301</f>
        <v>174</v>
      </c>
      <c r="T297" s="101"/>
      <c r="U297" s="101"/>
    </row>
    <row r="298" spans="2:21" s="22" customFormat="1" ht="20.100000000000001" customHeight="1" x14ac:dyDescent="0.25">
      <c r="B298" s="80">
        <v>5</v>
      </c>
      <c r="C298" s="146">
        <v>84</v>
      </c>
      <c r="D298" s="76" t="s">
        <v>361</v>
      </c>
      <c r="E298" s="185">
        <v>10</v>
      </c>
      <c r="F298" s="166">
        <v>20</v>
      </c>
      <c r="G298" s="242"/>
      <c r="H298" s="101"/>
      <c r="I298" s="23"/>
      <c r="J298" s="101"/>
      <c r="K298" s="101"/>
      <c r="L298" s="101"/>
      <c r="M298" s="101"/>
      <c r="N298" s="101"/>
      <c r="O298" s="101"/>
      <c r="P298" s="236"/>
      <c r="S298" s="135"/>
      <c r="T298" s="101"/>
      <c r="U298" s="101"/>
    </row>
    <row r="299" spans="2:21" s="22" customFormat="1" ht="20.100000000000001" customHeight="1" x14ac:dyDescent="0.25">
      <c r="B299" s="80">
        <v>6</v>
      </c>
      <c r="C299" s="146">
        <v>32</v>
      </c>
      <c r="D299" s="76" t="s">
        <v>362</v>
      </c>
      <c r="E299" s="185">
        <v>17</v>
      </c>
      <c r="F299" s="166">
        <v>34</v>
      </c>
      <c r="G299" s="242"/>
      <c r="H299" s="101"/>
      <c r="I299" s="23"/>
      <c r="J299" s="101"/>
      <c r="K299" s="101"/>
      <c r="L299" s="101"/>
      <c r="M299" s="101"/>
      <c r="N299" s="101"/>
      <c r="O299" s="101"/>
      <c r="P299" s="236"/>
      <c r="S299" s="135"/>
      <c r="T299" s="101"/>
      <c r="U299" s="101"/>
    </row>
    <row r="300" spans="2:21" s="22" customFormat="1" ht="20.100000000000001" customHeight="1" x14ac:dyDescent="0.25">
      <c r="B300" s="80">
        <v>7</v>
      </c>
      <c r="C300" s="146">
        <v>186</v>
      </c>
      <c r="D300" s="76" t="s">
        <v>224</v>
      </c>
      <c r="E300" s="185">
        <v>17</v>
      </c>
      <c r="F300" s="166">
        <v>34</v>
      </c>
      <c r="G300" s="242"/>
      <c r="H300" s="101"/>
      <c r="I300" s="21"/>
      <c r="J300" s="101"/>
      <c r="K300" s="101"/>
      <c r="L300" s="101"/>
      <c r="M300" s="101"/>
      <c r="N300" s="101"/>
      <c r="O300" s="101"/>
      <c r="P300" s="236"/>
      <c r="S300" s="136"/>
      <c r="T300" s="101"/>
      <c r="U300" s="101"/>
    </row>
    <row r="301" spans="2:21" s="22" customFormat="1" ht="20.100000000000001" customHeight="1" thickBot="1" x14ac:dyDescent="0.3">
      <c r="B301" s="83">
        <v>8</v>
      </c>
      <c r="C301" s="150">
        <v>115</v>
      </c>
      <c r="D301" s="77" t="s">
        <v>363</v>
      </c>
      <c r="E301" s="186">
        <v>7</v>
      </c>
      <c r="F301" s="167">
        <v>14</v>
      </c>
      <c r="G301" s="243"/>
      <c r="H301" s="101"/>
      <c r="I301" s="111"/>
      <c r="J301" s="101"/>
      <c r="K301" s="101"/>
      <c r="L301" s="101"/>
      <c r="M301" s="101"/>
      <c r="N301" s="101"/>
      <c r="O301" s="101"/>
      <c r="P301" s="237"/>
      <c r="S301" s="136"/>
      <c r="T301" s="101"/>
      <c r="U301" s="101"/>
    </row>
    <row r="302" spans="2:21" s="22" customFormat="1" ht="20.100000000000001" customHeight="1" thickBot="1" x14ac:dyDescent="0.3">
      <c r="B302" s="162" t="s">
        <v>430</v>
      </c>
      <c r="C302" s="148"/>
      <c r="D302" s="123" t="s">
        <v>226</v>
      </c>
      <c r="E302" s="102"/>
      <c r="F302" s="119"/>
      <c r="G302" s="103"/>
      <c r="H302" s="104"/>
      <c r="I302" s="110"/>
      <c r="J302" s="104"/>
      <c r="K302" s="104"/>
      <c r="L302" s="104"/>
      <c r="M302" s="104"/>
      <c r="N302" s="104"/>
      <c r="O302" s="104"/>
      <c r="P302" s="213"/>
    </row>
    <row r="303" spans="2:21" s="22" customFormat="1" ht="20.100000000000001" customHeight="1" x14ac:dyDescent="0.25">
      <c r="B303" s="82">
        <v>1</v>
      </c>
      <c r="C303" s="149">
        <v>216</v>
      </c>
      <c r="D303" s="98" t="s">
        <v>227</v>
      </c>
      <c r="E303" s="181">
        <v>20</v>
      </c>
      <c r="F303" s="165">
        <v>40</v>
      </c>
      <c r="G303" s="241">
        <f>(F303+F304+F305+F306+F307+F308+F309+F310)-MIN(F303,F304,F305,F306,F307,F308,F309,F310)</f>
        <v>94</v>
      </c>
      <c r="H303" s="101"/>
      <c r="I303" s="101"/>
      <c r="J303" s="101"/>
      <c r="K303" s="101"/>
      <c r="L303" s="101"/>
      <c r="M303" s="101"/>
      <c r="N303" s="101"/>
      <c r="O303" s="101"/>
      <c r="P303" s="235">
        <v>27</v>
      </c>
    </row>
    <row r="304" spans="2:21" s="22" customFormat="1" ht="20.100000000000001" customHeight="1" x14ac:dyDescent="0.25">
      <c r="B304" s="80">
        <v>2</v>
      </c>
      <c r="C304" s="146">
        <v>217</v>
      </c>
      <c r="D304" s="78" t="s">
        <v>228</v>
      </c>
      <c r="E304" s="185">
        <v>0</v>
      </c>
      <c r="F304" s="166">
        <v>0</v>
      </c>
      <c r="G304" s="242"/>
      <c r="H304" s="101"/>
      <c r="I304" s="101"/>
      <c r="J304" s="101"/>
      <c r="K304" s="101"/>
      <c r="L304" s="101"/>
      <c r="M304" s="101"/>
      <c r="N304" s="101"/>
      <c r="O304" s="101"/>
      <c r="P304" s="236"/>
    </row>
    <row r="305" spans="2:19" s="22" customFormat="1" ht="20.100000000000001" customHeight="1" x14ac:dyDescent="0.25">
      <c r="B305" s="80">
        <v>3</v>
      </c>
      <c r="C305" s="146">
        <v>241</v>
      </c>
      <c r="D305" s="78" t="s">
        <v>229</v>
      </c>
      <c r="E305" s="185">
        <v>8</v>
      </c>
      <c r="F305" s="166">
        <v>16</v>
      </c>
      <c r="G305" s="242"/>
      <c r="H305" s="101"/>
      <c r="I305" s="101"/>
      <c r="J305" s="101"/>
      <c r="K305" s="101"/>
      <c r="L305" s="101"/>
      <c r="M305" s="101"/>
      <c r="N305" s="101"/>
      <c r="O305" s="101"/>
      <c r="P305" s="236"/>
    </row>
    <row r="306" spans="2:19" s="22" customFormat="1" ht="20.100000000000001" customHeight="1" x14ac:dyDescent="0.25">
      <c r="B306" s="80">
        <v>4</v>
      </c>
      <c r="C306" s="146">
        <v>245</v>
      </c>
      <c r="D306" s="78" t="s">
        <v>230</v>
      </c>
      <c r="E306" s="185">
        <v>6</v>
      </c>
      <c r="F306" s="166">
        <v>12</v>
      </c>
      <c r="G306" s="242"/>
      <c r="H306" s="101"/>
      <c r="I306" s="101"/>
      <c r="J306" s="101"/>
      <c r="K306" s="101"/>
      <c r="L306" s="101"/>
      <c r="M306" s="101"/>
      <c r="N306" s="101"/>
      <c r="O306" s="101"/>
      <c r="P306" s="236"/>
      <c r="S306" s="231">
        <f>F303+F304+F305+F306+F307+F308+F309+F310</f>
        <v>94</v>
      </c>
    </row>
    <row r="307" spans="2:19" s="22" customFormat="1" ht="20.100000000000001" customHeight="1" x14ac:dyDescent="0.25">
      <c r="B307" s="80">
        <v>5</v>
      </c>
      <c r="C307" s="146">
        <v>275</v>
      </c>
      <c r="D307" s="78" t="s">
        <v>231</v>
      </c>
      <c r="E307" s="185">
        <v>10</v>
      </c>
      <c r="F307" s="166">
        <v>20</v>
      </c>
      <c r="G307" s="242"/>
      <c r="H307" s="101"/>
      <c r="I307" s="101"/>
      <c r="J307" s="101"/>
      <c r="K307" s="101"/>
      <c r="L307" s="101"/>
      <c r="M307" s="101"/>
      <c r="N307" s="101"/>
      <c r="O307" s="101"/>
      <c r="P307" s="236"/>
    </row>
    <row r="308" spans="2:19" s="22" customFormat="1" ht="20.100000000000001" customHeight="1" x14ac:dyDescent="0.25">
      <c r="B308" s="80">
        <v>6</v>
      </c>
      <c r="C308" s="146">
        <v>298</v>
      </c>
      <c r="D308" s="78" t="s">
        <v>232</v>
      </c>
      <c r="E308" s="185">
        <v>0</v>
      </c>
      <c r="F308" s="166">
        <v>0</v>
      </c>
      <c r="G308" s="242"/>
      <c r="H308" s="101"/>
      <c r="I308" s="101"/>
      <c r="J308" s="101"/>
      <c r="K308" s="101"/>
      <c r="L308" s="101"/>
      <c r="M308" s="101"/>
      <c r="N308" s="101"/>
      <c r="O308" s="101"/>
      <c r="P308" s="236"/>
    </row>
    <row r="309" spans="2:19" s="22" customFormat="1" ht="20.100000000000001" customHeight="1" x14ac:dyDescent="0.25">
      <c r="B309" s="80">
        <v>7</v>
      </c>
      <c r="C309" s="146">
        <v>299</v>
      </c>
      <c r="D309" s="78" t="s">
        <v>233</v>
      </c>
      <c r="E309" s="185">
        <v>3</v>
      </c>
      <c r="F309" s="166">
        <v>6</v>
      </c>
      <c r="G309" s="242"/>
      <c r="H309" s="101"/>
      <c r="I309" s="101"/>
      <c r="J309" s="101"/>
      <c r="K309" s="101"/>
      <c r="L309" s="101"/>
      <c r="M309" s="101"/>
      <c r="N309" s="101"/>
      <c r="O309" s="101"/>
      <c r="P309" s="236"/>
    </row>
    <row r="310" spans="2:19" s="22" customFormat="1" ht="20.100000000000001" customHeight="1" thickBot="1" x14ac:dyDescent="0.3">
      <c r="B310" s="83">
        <v>8</v>
      </c>
      <c r="C310" s="150"/>
      <c r="D310" s="96"/>
      <c r="E310" s="186"/>
      <c r="F310" s="167"/>
      <c r="G310" s="243"/>
      <c r="H310" s="101"/>
      <c r="I310" s="101"/>
      <c r="J310" s="101"/>
      <c r="K310" s="101"/>
      <c r="L310" s="101"/>
      <c r="M310" s="101"/>
      <c r="N310" s="101"/>
      <c r="O310" s="101"/>
      <c r="P310" s="237"/>
    </row>
    <row r="311" spans="2:19" s="22" customFormat="1" ht="20.100000000000001" customHeight="1" thickBot="1" x14ac:dyDescent="0.3">
      <c r="B311" s="162" t="s">
        <v>431</v>
      </c>
      <c r="C311" s="148"/>
      <c r="D311" s="121" t="s">
        <v>235</v>
      </c>
      <c r="E311" s="102"/>
      <c r="F311" s="119"/>
      <c r="G311" s="103"/>
      <c r="H311" s="104"/>
      <c r="I311" s="104"/>
      <c r="J311" s="104"/>
      <c r="K311" s="104"/>
      <c r="L311" s="104"/>
      <c r="M311" s="104"/>
      <c r="N311" s="104"/>
      <c r="O311" s="104"/>
      <c r="P311" s="213"/>
    </row>
    <row r="312" spans="2:19" s="22" customFormat="1" ht="20.100000000000001" customHeight="1" x14ac:dyDescent="0.25">
      <c r="B312" s="82">
        <v>1</v>
      </c>
      <c r="C312" s="149">
        <v>388</v>
      </c>
      <c r="D312" s="98" t="s">
        <v>236</v>
      </c>
      <c r="E312" s="181">
        <v>15</v>
      </c>
      <c r="F312" s="165">
        <v>30</v>
      </c>
      <c r="G312" s="241">
        <f>(F312+F313+F314+F315+F316+F317+F318+F319)-MIN(F312,F313,F314,F315,F316,F317,F318,F319)</f>
        <v>312</v>
      </c>
      <c r="H312" s="101"/>
      <c r="I312" s="101"/>
      <c r="J312" s="101"/>
      <c r="K312" s="101"/>
      <c r="L312" s="101"/>
      <c r="M312" s="101"/>
      <c r="N312" s="101"/>
      <c r="O312" s="101"/>
      <c r="P312" s="235">
        <v>5</v>
      </c>
    </row>
    <row r="313" spans="2:19" s="22" customFormat="1" ht="20.100000000000001" customHeight="1" x14ac:dyDescent="0.25">
      <c r="B313" s="80">
        <v>2</v>
      </c>
      <c r="C313" s="146">
        <v>593</v>
      </c>
      <c r="D313" s="78" t="s">
        <v>237</v>
      </c>
      <c r="E313" s="185">
        <v>33</v>
      </c>
      <c r="F313" s="166">
        <v>66</v>
      </c>
      <c r="G313" s="242"/>
      <c r="H313" s="101"/>
      <c r="I313" s="101"/>
      <c r="J313" s="101"/>
      <c r="K313" s="101"/>
      <c r="L313" s="101"/>
      <c r="M313" s="101"/>
      <c r="N313" s="101"/>
      <c r="O313" s="101"/>
      <c r="P313" s="236"/>
    </row>
    <row r="314" spans="2:19" s="22" customFormat="1" ht="20.100000000000001" customHeight="1" x14ac:dyDescent="0.25">
      <c r="B314" s="80">
        <v>3</v>
      </c>
      <c r="C314" s="146">
        <v>541</v>
      </c>
      <c r="D314" s="78" t="s">
        <v>238</v>
      </c>
      <c r="E314" s="185">
        <v>32</v>
      </c>
      <c r="F314" s="166">
        <v>64</v>
      </c>
      <c r="G314" s="242"/>
      <c r="H314" s="101"/>
      <c r="I314" s="101"/>
      <c r="J314" s="101"/>
      <c r="K314" s="101"/>
      <c r="L314" s="101"/>
      <c r="M314" s="101"/>
      <c r="N314" s="101"/>
      <c r="O314" s="101"/>
      <c r="P314" s="236"/>
    </row>
    <row r="315" spans="2:19" s="22" customFormat="1" ht="20.100000000000001" customHeight="1" x14ac:dyDescent="0.25">
      <c r="B315" s="80">
        <v>4</v>
      </c>
      <c r="C315" s="146">
        <v>549</v>
      </c>
      <c r="D315" s="78" t="s">
        <v>239</v>
      </c>
      <c r="E315" s="185">
        <v>17</v>
      </c>
      <c r="F315" s="166">
        <v>34</v>
      </c>
      <c r="G315" s="242"/>
      <c r="H315" s="101"/>
      <c r="I315" s="101"/>
      <c r="J315" s="101"/>
      <c r="K315" s="101"/>
      <c r="L315" s="101"/>
      <c r="M315" s="101"/>
      <c r="N315" s="101"/>
      <c r="O315" s="101"/>
      <c r="P315" s="236"/>
      <c r="S315" s="231">
        <f>F312+F313+F314+F315+F316+F317+F318+F319</f>
        <v>328</v>
      </c>
    </row>
    <row r="316" spans="2:19" s="22" customFormat="1" ht="20.100000000000001" customHeight="1" x14ac:dyDescent="0.25">
      <c r="B316" s="80">
        <v>5</v>
      </c>
      <c r="C316" s="146">
        <v>485</v>
      </c>
      <c r="D316" s="78" t="s">
        <v>240</v>
      </c>
      <c r="E316" s="185">
        <v>8</v>
      </c>
      <c r="F316" s="233">
        <v>16</v>
      </c>
      <c r="G316" s="242"/>
      <c r="H316" s="101"/>
      <c r="I316" s="101"/>
      <c r="J316" s="101"/>
      <c r="K316" s="101"/>
      <c r="L316" s="101"/>
      <c r="M316" s="101"/>
      <c r="N316" s="101"/>
      <c r="O316" s="101"/>
      <c r="P316" s="236"/>
    </row>
    <row r="317" spans="2:19" s="22" customFormat="1" ht="20.100000000000001" customHeight="1" x14ac:dyDescent="0.25">
      <c r="B317" s="80">
        <v>6</v>
      </c>
      <c r="C317" s="146">
        <v>557</v>
      </c>
      <c r="D317" s="78" t="s">
        <v>241</v>
      </c>
      <c r="E317" s="185">
        <v>21</v>
      </c>
      <c r="F317" s="166">
        <v>42</v>
      </c>
      <c r="G317" s="242"/>
      <c r="H317" s="101"/>
      <c r="I317" s="101"/>
      <c r="J317" s="101"/>
      <c r="K317" s="101"/>
      <c r="L317" s="101"/>
      <c r="M317" s="101"/>
      <c r="N317" s="101"/>
      <c r="O317" s="101"/>
      <c r="P317" s="236"/>
    </row>
    <row r="318" spans="2:19" s="22" customFormat="1" ht="20.100000000000001" customHeight="1" x14ac:dyDescent="0.25">
      <c r="B318" s="80">
        <v>7</v>
      </c>
      <c r="C318" s="146">
        <v>538</v>
      </c>
      <c r="D318" s="78" t="s">
        <v>242</v>
      </c>
      <c r="E318" s="185">
        <v>16</v>
      </c>
      <c r="F318" s="166">
        <v>32</v>
      </c>
      <c r="G318" s="242"/>
      <c r="H318" s="101"/>
      <c r="I318" s="101"/>
      <c r="J318" s="101"/>
      <c r="K318" s="101"/>
      <c r="L318" s="101"/>
      <c r="M318" s="101"/>
      <c r="N318" s="101"/>
      <c r="O318" s="101"/>
      <c r="P318" s="236"/>
    </row>
    <row r="319" spans="2:19" s="22" customFormat="1" ht="20.100000000000001" customHeight="1" thickBot="1" x14ac:dyDescent="0.3">
      <c r="B319" s="83">
        <v>8</v>
      </c>
      <c r="C319" s="150">
        <v>594</v>
      </c>
      <c r="D319" s="96" t="s">
        <v>243</v>
      </c>
      <c r="E319" s="186">
        <v>22</v>
      </c>
      <c r="F319" s="167">
        <v>44</v>
      </c>
      <c r="G319" s="243"/>
      <c r="H319" s="101"/>
      <c r="I319" s="101"/>
      <c r="J319" s="101"/>
      <c r="K319" s="101"/>
      <c r="L319" s="101"/>
      <c r="M319" s="101"/>
      <c r="N319" s="101"/>
      <c r="O319" s="101"/>
      <c r="P319" s="237"/>
    </row>
    <row r="320" spans="2:19" s="22" customFormat="1" ht="20.100000000000001" customHeight="1" thickBot="1" x14ac:dyDescent="0.3">
      <c r="B320" s="162" t="s">
        <v>432</v>
      </c>
      <c r="C320" s="148"/>
      <c r="D320" s="121" t="s">
        <v>244</v>
      </c>
      <c r="E320" s="102"/>
      <c r="F320" s="119"/>
      <c r="G320" s="103"/>
      <c r="H320" s="104"/>
      <c r="I320" s="104"/>
      <c r="J320" s="104"/>
      <c r="K320" s="104"/>
      <c r="L320" s="104"/>
      <c r="M320" s="104"/>
      <c r="N320" s="104"/>
      <c r="O320" s="104"/>
      <c r="P320" s="213"/>
    </row>
    <row r="321" spans="2:19" s="22" customFormat="1" ht="20.100000000000001" customHeight="1" x14ac:dyDescent="0.25">
      <c r="B321" s="82">
        <v>1</v>
      </c>
      <c r="C321" s="149">
        <v>183</v>
      </c>
      <c r="D321" s="98" t="s">
        <v>245</v>
      </c>
      <c r="E321" s="181">
        <v>0</v>
      </c>
      <c r="F321" s="165">
        <v>0</v>
      </c>
      <c r="G321" s="241">
        <f>(F321+F322+F323+F324+F325+F326+F327+F328)-MIN(F321,F322,F323,F324,F325,F326,F327,F328)</f>
        <v>105</v>
      </c>
      <c r="H321" s="101"/>
      <c r="I321" s="101"/>
      <c r="J321" s="101"/>
      <c r="K321" s="101"/>
      <c r="L321" s="101"/>
      <c r="M321" s="101"/>
      <c r="N321" s="101"/>
      <c r="O321" s="101"/>
      <c r="P321" s="235">
        <v>25</v>
      </c>
    </row>
    <row r="322" spans="2:19" s="22" customFormat="1" ht="20.100000000000001" customHeight="1" x14ac:dyDescent="0.25">
      <c r="B322" s="80">
        <v>2</v>
      </c>
      <c r="C322" s="146">
        <v>112</v>
      </c>
      <c r="D322" s="78" t="s">
        <v>246</v>
      </c>
      <c r="E322" s="185">
        <v>0</v>
      </c>
      <c r="F322" s="166">
        <v>0</v>
      </c>
      <c r="G322" s="242"/>
      <c r="H322" s="101"/>
      <c r="I322" s="101"/>
      <c r="J322" s="101"/>
      <c r="K322" s="101"/>
      <c r="L322" s="101"/>
      <c r="M322" s="101"/>
      <c r="N322" s="101"/>
      <c r="O322" s="101"/>
      <c r="P322" s="236"/>
    </row>
    <row r="323" spans="2:19" s="22" customFormat="1" ht="20.100000000000001" customHeight="1" x14ac:dyDescent="0.25">
      <c r="B323" s="80">
        <v>3</v>
      </c>
      <c r="C323" s="146">
        <v>234</v>
      </c>
      <c r="D323" s="78" t="s">
        <v>247</v>
      </c>
      <c r="E323" s="185">
        <v>23</v>
      </c>
      <c r="F323" s="166">
        <v>46</v>
      </c>
      <c r="G323" s="242"/>
      <c r="H323" s="101"/>
      <c r="I323" s="101"/>
      <c r="J323" s="101"/>
      <c r="K323" s="101"/>
      <c r="L323" s="101"/>
      <c r="M323" s="101"/>
      <c r="N323" s="101"/>
      <c r="O323" s="101"/>
      <c r="P323" s="236"/>
    </row>
    <row r="324" spans="2:19" s="22" customFormat="1" ht="20.100000000000001" customHeight="1" x14ac:dyDescent="0.25">
      <c r="B324" s="80">
        <v>4</v>
      </c>
      <c r="C324" s="146">
        <v>591</v>
      </c>
      <c r="D324" s="78" t="s">
        <v>248</v>
      </c>
      <c r="E324" s="185">
        <v>3</v>
      </c>
      <c r="F324" s="166">
        <v>3</v>
      </c>
      <c r="G324" s="242"/>
      <c r="H324" s="101"/>
      <c r="I324" s="101"/>
      <c r="J324" s="101"/>
      <c r="K324" s="101"/>
      <c r="L324" s="101"/>
      <c r="M324" s="101"/>
      <c r="N324" s="101"/>
      <c r="O324" s="101"/>
      <c r="P324" s="236"/>
      <c r="S324" s="231">
        <f>F321+F322+F323+F324+F325+F326+F327+F328</f>
        <v>105</v>
      </c>
    </row>
    <row r="325" spans="2:19" s="22" customFormat="1" ht="20.100000000000001" customHeight="1" x14ac:dyDescent="0.25">
      <c r="B325" s="80">
        <v>5</v>
      </c>
      <c r="C325" s="146">
        <v>586</v>
      </c>
      <c r="D325" s="78" t="s">
        <v>249</v>
      </c>
      <c r="E325" s="185">
        <v>9</v>
      </c>
      <c r="F325" s="166">
        <v>18</v>
      </c>
      <c r="G325" s="242"/>
      <c r="H325" s="101"/>
      <c r="I325" s="101"/>
      <c r="J325" s="101"/>
      <c r="K325" s="101"/>
      <c r="L325" s="101"/>
      <c r="M325" s="101"/>
      <c r="N325" s="101"/>
      <c r="O325" s="101"/>
      <c r="P325" s="236"/>
    </row>
    <row r="326" spans="2:19" s="22" customFormat="1" ht="20.100000000000001" customHeight="1" x14ac:dyDescent="0.25">
      <c r="B326" s="80">
        <v>6</v>
      </c>
      <c r="C326" s="146">
        <v>463</v>
      </c>
      <c r="D326" s="78" t="s">
        <v>250</v>
      </c>
      <c r="E326" s="185">
        <v>13</v>
      </c>
      <c r="F326" s="166">
        <v>26</v>
      </c>
      <c r="G326" s="242"/>
      <c r="H326" s="101"/>
      <c r="I326" s="101"/>
      <c r="J326" s="101"/>
      <c r="K326" s="101"/>
      <c r="L326" s="101"/>
      <c r="M326" s="101"/>
      <c r="N326" s="101"/>
      <c r="O326" s="101"/>
      <c r="P326" s="236"/>
    </row>
    <row r="327" spans="2:19" s="22" customFormat="1" ht="20.100000000000001" customHeight="1" x14ac:dyDescent="0.25">
      <c r="B327" s="80">
        <v>7</v>
      </c>
      <c r="C327" s="146">
        <v>490</v>
      </c>
      <c r="D327" s="78" t="s">
        <v>251</v>
      </c>
      <c r="E327" s="185">
        <v>6</v>
      </c>
      <c r="F327" s="166">
        <v>12</v>
      </c>
      <c r="G327" s="242"/>
      <c r="H327" s="101"/>
      <c r="I327" s="101"/>
      <c r="J327" s="101"/>
      <c r="K327" s="101"/>
      <c r="L327" s="101"/>
      <c r="M327" s="101"/>
      <c r="N327" s="101"/>
      <c r="O327" s="101"/>
      <c r="P327" s="236"/>
    </row>
    <row r="328" spans="2:19" s="22" customFormat="1" ht="20.100000000000001" customHeight="1" thickBot="1" x14ac:dyDescent="0.3">
      <c r="B328" s="83">
        <v>8</v>
      </c>
      <c r="C328" s="150">
        <v>422</v>
      </c>
      <c r="D328" s="96" t="s">
        <v>252</v>
      </c>
      <c r="E328" s="186">
        <v>0</v>
      </c>
      <c r="F328" s="167">
        <v>0</v>
      </c>
      <c r="G328" s="243"/>
      <c r="H328" s="101"/>
      <c r="I328" s="101"/>
      <c r="J328" s="101"/>
      <c r="K328" s="101"/>
      <c r="L328" s="101"/>
      <c r="M328" s="101"/>
      <c r="N328" s="101"/>
      <c r="O328" s="101"/>
      <c r="P328" s="237"/>
    </row>
    <row r="329" spans="2:19" s="22" customFormat="1" ht="20.100000000000001" customHeight="1" thickBot="1" x14ac:dyDescent="0.3">
      <c r="B329" s="162" t="s">
        <v>433</v>
      </c>
      <c r="C329" s="148"/>
      <c r="D329" s="121" t="s">
        <v>322</v>
      </c>
      <c r="E329" s="102"/>
      <c r="F329" s="119"/>
      <c r="G329" s="103"/>
      <c r="H329" s="104"/>
      <c r="I329" s="104"/>
      <c r="J329" s="104"/>
      <c r="K329" s="104"/>
      <c r="L329" s="104"/>
      <c r="M329" s="104"/>
      <c r="N329" s="104"/>
      <c r="O329" s="104"/>
      <c r="P329" s="213"/>
    </row>
    <row r="330" spans="2:19" s="22" customFormat="1" ht="20.100000000000001" customHeight="1" x14ac:dyDescent="0.25">
      <c r="B330" s="82">
        <v>1</v>
      </c>
      <c r="C330" s="149">
        <v>393</v>
      </c>
      <c r="D330" s="98" t="s">
        <v>323</v>
      </c>
      <c r="E330" s="181">
        <v>29</v>
      </c>
      <c r="F330" s="165">
        <v>58</v>
      </c>
      <c r="G330" s="241">
        <f>(F330+F331+F332+F333+F334+F335+F336+F337)-MIN(F330,F331,F332,F333,F334,F335,F336,F337)</f>
        <v>288</v>
      </c>
      <c r="H330" s="101"/>
      <c r="I330" s="101"/>
      <c r="J330" s="101"/>
      <c r="K330" s="101"/>
      <c r="L330" s="101"/>
      <c r="M330" s="101"/>
      <c r="N330" s="101"/>
      <c r="O330" s="101"/>
      <c r="P330" s="235">
        <v>9</v>
      </c>
    </row>
    <row r="331" spans="2:19" s="22" customFormat="1" ht="20.100000000000001" customHeight="1" x14ac:dyDescent="0.25">
      <c r="B331" s="80">
        <v>2</v>
      </c>
      <c r="C331" s="146">
        <v>349</v>
      </c>
      <c r="D331" s="78" t="s">
        <v>324</v>
      </c>
      <c r="E331" s="185">
        <v>23</v>
      </c>
      <c r="F331" s="166">
        <v>46</v>
      </c>
      <c r="G331" s="242"/>
      <c r="H331" s="101"/>
      <c r="I331" s="101"/>
      <c r="J331" s="101"/>
      <c r="K331" s="101"/>
      <c r="L331" s="101"/>
      <c r="M331" s="101"/>
      <c r="N331" s="101"/>
      <c r="O331" s="101"/>
      <c r="P331" s="236"/>
    </row>
    <row r="332" spans="2:19" s="22" customFormat="1" ht="20.100000000000001" customHeight="1" x14ac:dyDescent="0.25">
      <c r="B332" s="80">
        <v>3</v>
      </c>
      <c r="C332" s="146">
        <v>348</v>
      </c>
      <c r="D332" s="78" t="s">
        <v>325</v>
      </c>
      <c r="E332" s="185">
        <v>26</v>
      </c>
      <c r="F332" s="166">
        <v>52</v>
      </c>
      <c r="G332" s="242"/>
      <c r="H332" s="101"/>
      <c r="I332" s="101"/>
      <c r="J332" s="101"/>
      <c r="K332" s="101"/>
      <c r="L332" s="101"/>
      <c r="M332" s="101"/>
      <c r="N332" s="101"/>
      <c r="O332" s="101"/>
      <c r="P332" s="236"/>
    </row>
    <row r="333" spans="2:19" s="22" customFormat="1" ht="20.100000000000001" customHeight="1" x14ac:dyDescent="0.25">
      <c r="B333" s="80">
        <v>4</v>
      </c>
      <c r="C333" s="146">
        <v>437</v>
      </c>
      <c r="D333" s="78" t="s">
        <v>326</v>
      </c>
      <c r="E333" s="185">
        <v>9</v>
      </c>
      <c r="F333" s="166">
        <v>18</v>
      </c>
      <c r="G333" s="242"/>
      <c r="H333" s="101"/>
      <c r="I333" s="101"/>
      <c r="J333" s="101"/>
      <c r="K333" s="101"/>
      <c r="L333" s="101"/>
      <c r="M333" s="101"/>
      <c r="N333" s="101"/>
      <c r="O333" s="101"/>
      <c r="P333" s="236"/>
      <c r="S333" s="231">
        <f>F330+F331+F332+F333+F334+F335+F336+F337</f>
        <v>294</v>
      </c>
    </row>
    <row r="334" spans="2:19" s="22" customFormat="1" ht="20.100000000000001" customHeight="1" x14ac:dyDescent="0.25">
      <c r="B334" s="80">
        <v>5</v>
      </c>
      <c r="C334" s="146">
        <v>372</v>
      </c>
      <c r="D334" s="78" t="s">
        <v>327</v>
      </c>
      <c r="E334" s="185">
        <v>10</v>
      </c>
      <c r="F334" s="166">
        <v>20</v>
      </c>
      <c r="G334" s="242"/>
      <c r="H334" s="101"/>
      <c r="I334" s="101"/>
      <c r="J334" s="101"/>
      <c r="K334" s="101"/>
      <c r="L334" s="101"/>
      <c r="M334" s="101"/>
      <c r="N334" s="101"/>
      <c r="O334" s="101"/>
      <c r="P334" s="236"/>
    </row>
    <row r="335" spans="2:19" s="22" customFormat="1" ht="20.100000000000001" customHeight="1" x14ac:dyDescent="0.25">
      <c r="B335" s="80">
        <v>6</v>
      </c>
      <c r="C335" s="146">
        <v>352</v>
      </c>
      <c r="D335" s="78" t="s">
        <v>328</v>
      </c>
      <c r="E335" s="185">
        <v>16</v>
      </c>
      <c r="F335" s="166">
        <v>32</v>
      </c>
      <c r="G335" s="242"/>
      <c r="H335" s="101"/>
      <c r="I335" s="101"/>
      <c r="J335" s="101"/>
      <c r="K335" s="101"/>
      <c r="L335" s="101"/>
      <c r="M335" s="101"/>
      <c r="N335" s="101"/>
      <c r="O335" s="101"/>
      <c r="P335" s="236"/>
    </row>
    <row r="336" spans="2:19" s="22" customFormat="1" ht="20.100000000000001" customHeight="1" x14ac:dyDescent="0.25">
      <c r="B336" s="80">
        <v>7</v>
      </c>
      <c r="C336" s="146">
        <v>529</v>
      </c>
      <c r="D336" s="78" t="s">
        <v>329</v>
      </c>
      <c r="E336" s="185">
        <v>3</v>
      </c>
      <c r="F336" s="233">
        <v>6</v>
      </c>
      <c r="G336" s="242"/>
      <c r="H336" s="101"/>
      <c r="I336" s="101"/>
      <c r="J336" s="101"/>
      <c r="K336" s="101"/>
      <c r="L336" s="101"/>
      <c r="M336" s="101"/>
      <c r="N336" s="101"/>
      <c r="O336" s="101"/>
      <c r="P336" s="236"/>
    </row>
    <row r="337" spans="2:19" s="22" customFormat="1" ht="20.100000000000001" customHeight="1" thickBot="1" x14ac:dyDescent="0.3">
      <c r="B337" s="81">
        <v>8</v>
      </c>
      <c r="C337" s="150">
        <v>548</v>
      </c>
      <c r="D337" s="96" t="s">
        <v>330</v>
      </c>
      <c r="E337" s="187">
        <v>31</v>
      </c>
      <c r="F337" s="167">
        <v>62</v>
      </c>
      <c r="G337" s="243"/>
      <c r="H337" s="108"/>
      <c r="I337" s="108"/>
      <c r="J337" s="108"/>
      <c r="K337" s="108"/>
      <c r="L337" s="108"/>
      <c r="M337" s="108"/>
      <c r="N337" s="108"/>
      <c r="O337" s="108"/>
      <c r="P337" s="237"/>
    </row>
    <row r="338" spans="2:19" s="22" customFormat="1" ht="20.100000000000001" customHeight="1" thickBot="1" x14ac:dyDescent="0.3">
      <c r="B338" s="193" t="s">
        <v>434</v>
      </c>
      <c r="C338" s="194"/>
      <c r="D338" s="195" t="s">
        <v>253</v>
      </c>
      <c r="E338" s="127"/>
      <c r="F338" s="119"/>
      <c r="G338" s="128"/>
      <c r="H338" s="107"/>
      <c r="I338" s="107"/>
      <c r="J338" s="107"/>
      <c r="K338" s="107"/>
      <c r="L338" s="107"/>
      <c r="M338" s="107"/>
      <c r="N338" s="107"/>
      <c r="O338" s="107"/>
      <c r="P338" s="214"/>
    </row>
    <row r="339" spans="2:19" s="22" customFormat="1" ht="20.100000000000001" customHeight="1" x14ac:dyDescent="0.25">
      <c r="B339" s="79">
        <v>1</v>
      </c>
      <c r="C339" s="145">
        <v>474</v>
      </c>
      <c r="D339" s="95" t="s">
        <v>254</v>
      </c>
      <c r="E339" s="165">
        <v>9</v>
      </c>
      <c r="F339" s="165">
        <v>18</v>
      </c>
      <c r="G339" s="241">
        <f>(F339+F340+F341+F342+F343+F344+F345+F346)-MIN(F339,F340,F341,F342,F343,F344,F345,F346)</f>
        <v>138</v>
      </c>
      <c r="H339" s="107"/>
      <c r="I339" s="107"/>
      <c r="J339" s="107"/>
      <c r="K339" s="107"/>
      <c r="L339" s="107"/>
      <c r="M339" s="107"/>
      <c r="N339" s="107"/>
      <c r="O339" s="107"/>
      <c r="P339" s="235">
        <v>22</v>
      </c>
    </row>
    <row r="340" spans="2:19" s="22" customFormat="1" ht="20.100000000000001" customHeight="1" x14ac:dyDescent="0.25">
      <c r="B340" s="80">
        <v>2</v>
      </c>
      <c r="C340" s="146">
        <v>568</v>
      </c>
      <c r="D340" s="78" t="s">
        <v>255</v>
      </c>
      <c r="E340" s="166">
        <v>12</v>
      </c>
      <c r="F340" s="166">
        <v>24</v>
      </c>
      <c r="G340" s="242"/>
      <c r="H340" s="101"/>
      <c r="I340" s="101"/>
      <c r="J340" s="101"/>
      <c r="K340" s="101"/>
      <c r="L340" s="101"/>
      <c r="M340" s="101"/>
      <c r="N340" s="101"/>
      <c r="O340" s="101"/>
      <c r="P340" s="236"/>
    </row>
    <row r="341" spans="2:19" s="22" customFormat="1" ht="20.100000000000001" customHeight="1" x14ac:dyDescent="0.25">
      <c r="B341" s="80">
        <v>3</v>
      </c>
      <c r="C341" s="146">
        <v>496</v>
      </c>
      <c r="D341" s="78" t="s">
        <v>256</v>
      </c>
      <c r="E341" s="166">
        <v>7</v>
      </c>
      <c r="F341" s="166">
        <v>14</v>
      </c>
      <c r="G341" s="242"/>
      <c r="H341" s="101"/>
      <c r="I341" s="101"/>
      <c r="J341" s="101"/>
      <c r="K341" s="101"/>
      <c r="L341" s="101"/>
      <c r="M341" s="101"/>
      <c r="N341" s="101"/>
      <c r="O341" s="101"/>
      <c r="P341" s="236"/>
    </row>
    <row r="342" spans="2:19" s="22" customFormat="1" ht="20.100000000000001" customHeight="1" x14ac:dyDescent="0.25">
      <c r="B342" s="80">
        <v>4</v>
      </c>
      <c r="C342" s="146">
        <v>344</v>
      </c>
      <c r="D342" s="78" t="s">
        <v>257</v>
      </c>
      <c r="E342" s="166">
        <v>17</v>
      </c>
      <c r="F342" s="166">
        <v>34</v>
      </c>
      <c r="G342" s="242"/>
      <c r="H342" s="101"/>
      <c r="I342" s="101"/>
      <c r="J342" s="101"/>
      <c r="K342" s="101"/>
      <c r="L342" s="101"/>
      <c r="M342" s="101"/>
      <c r="N342" s="101"/>
      <c r="O342" s="101"/>
      <c r="P342" s="236"/>
      <c r="S342" s="231">
        <f>F339+F340+F341+F342+F343+F344+F345+F346</f>
        <v>138</v>
      </c>
    </row>
    <row r="343" spans="2:19" s="22" customFormat="1" ht="20.100000000000001" customHeight="1" x14ac:dyDescent="0.25">
      <c r="B343" s="80">
        <v>5</v>
      </c>
      <c r="C343" s="146">
        <v>576</v>
      </c>
      <c r="D343" s="78" t="s">
        <v>258</v>
      </c>
      <c r="E343" s="166">
        <v>0</v>
      </c>
      <c r="F343" s="166">
        <v>0</v>
      </c>
      <c r="G343" s="242"/>
      <c r="H343" s="101"/>
      <c r="I343" s="101"/>
      <c r="J343" s="101"/>
      <c r="K343" s="101"/>
      <c r="L343" s="101"/>
      <c r="M343" s="101"/>
      <c r="N343" s="101"/>
      <c r="O343" s="101"/>
      <c r="P343" s="236"/>
    </row>
    <row r="344" spans="2:19" s="22" customFormat="1" ht="20.100000000000001" customHeight="1" x14ac:dyDescent="0.25">
      <c r="B344" s="80">
        <v>6</v>
      </c>
      <c r="C344" s="146">
        <v>554</v>
      </c>
      <c r="D344" s="78" t="s">
        <v>259</v>
      </c>
      <c r="E344" s="166">
        <v>22</v>
      </c>
      <c r="F344" s="166">
        <v>44</v>
      </c>
      <c r="G344" s="242"/>
      <c r="H344" s="101"/>
      <c r="I344" s="101"/>
      <c r="J344" s="101"/>
      <c r="K344" s="101"/>
      <c r="L344" s="101"/>
      <c r="M344" s="101"/>
      <c r="N344" s="101"/>
      <c r="O344" s="101"/>
      <c r="P344" s="236"/>
    </row>
    <row r="345" spans="2:19" s="22" customFormat="1" ht="20.100000000000001" customHeight="1" x14ac:dyDescent="0.25">
      <c r="B345" s="80">
        <v>7</v>
      </c>
      <c r="C345" s="146">
        <v>1</v>
      </c>
      <c r="D345" s="78" t="s">
        <v>260</v>
      </c>
      <c r="E345" s="166">
        <v>1</v>
      </c>
      <c r="F345" s="166">
        <v>2</v>
      </c>
      <c r="G345" s="242"/>
      <c r="H345" s="101"/>
      <c r="I345" s="101"/>
      <c r="J345" s="101"/>
      <c r="K345" s="101"/>
      <c r="L345" s="101"/>
      <c r="M345" s="101"/>
      <c r="N345" s="101"/>
      <c r="O345" s="101"/>
      <c r="P345" s="236"/>
    </row>
    <row r="346" spans="2:19" s="22" customFormat="1" ht="20.100000000000001" customHeight="1" thickBot="1" x14ac:dyDescent="0.3">
      <c r="B346" s="81">
        <v>8</v>
      </c>
      <c r="C346" s="153">
        <v>235</v>
      </c>
      <c r="D346" s="74" t="s">
        <v>261</v>
      </c>
      <c r="E346" s="167">
        <v>1</v>
      </c>
      <c r="F346" s="167">
        <v>2</v>
      </c>
      <c r="G346" s="243"/>
      <c r="H346" s="108"/>
      <c r="I346" s="108"/>
      <c r="J346" s="108"/>
      <c r="K346" s="108"/>
      <c r="L346" s="108"/>
      <c r="M346" s="108"/>
      <c r="N346" s="108"/>
      <c r="O346" s="108"/>
      <c r="P346" s="237"/>
    </row>
    <row r="348" spans="2:19" x14ac:dyDescent="0.3">
      <c r="C348" s="90" t="s">
        <v>6</v>
      </c>
      <c r="E348" s="91"/>
      <c r="F348" s="91"/>
      <c r="G348" s="267" t="s">
        <v>470</v>
      </c>
    </row>
    <row r="349" spans="2:19" ht="35.25" customHeight="1" x14ac:dyDescent="0.2">
      <c r="D349" s="93" t="s">
        <v>7</v>
      </c>
      <c r="E349" s="94"/>
      <c r="F349" s="94"/>
      <c r="G349" s="92"/>
    </row>
  </sheetData>
  <sortState ref="D126:J133">
    <sortCondition ref="E126:E133"/>
  </sortState>
  <mergeCells count="78">
    <mergeCell ref="G6:G13"/>
    <mergeCell ref="G24:G31"/>
    <mergeCell ref="G33:G40"/>
    <mergeCell ref="G42:G49"/>
    <mergeCell ref="B1:P1"/>
    <mergeCell ref="G15:G22"/>
    <mergeCell ref="B3:P3"/>
    <mergeCell ref="P6:P13"/>
    <mergeCell ref="P15:P22"/>
    <mergeCell ref="P24:P31"/>
    <mergeCell ref="P33:P40"/>
    <mergeCell ref="P42:P49"/>
    <mergeCell ref="G51:G58"/>
    <mergeCell ref="G60:G67"/>
    <mergeCell ref="G69:G76"/>
    <mergeCell ref="G78:G85"/>
    <mergeCell ref="G87:G94"/>
    <mergeCell ref="G96:G103"/>
    <mergeCell ref="G105:G112"/>
    <mergeCell ref="G114:G121"/>
    <mergeCell ref="G123:G130"/>
    <mergeCell ref="G141:G148"/>
    <mergeCell ref="G150:G157"/>
    <mergeCell ref="G159:G166"/>
    <mergeCell ref="G177:G184"/>
    <mergeCell ref="G168:G175"/>
    <mergeCell ref="G132:G139"/>
    <mergeCell ref="G186:G193"/>
    <mergeCell ref="G195:G202"/>
    <mergeCell ref="G204:G211"/>
    <mergeCell ref="G213:G220"/>
    <mergeCell ref="G222:G229"/>
    <mergeCell ref="G231:G238"/>
    <mergeCell ref="G240:G247"/>
    <mergeCell ref="G249:G256"/>
    <mergeCell ref="G258:G265"/>
    <mergeCell ref="G276:G283"/>
    <mergeCell ref="G321:G328"/>
    <mergeCell ref="G330:G337"/>
    <mergeCell ref="G339:G346"/>
    <mergeCell ref="G285:G292"/>
    <mergeCell ref="G267:G274"/>
    <mergeCell ref="G294:G301"/>
    <mergeCell ref="G303:G310"/>
    <mergeCell ref="G312:G319"/>
    <mergeCell ref="P51:P58"/>
    <mergeCell ref="P60:P67"/>
    <mergeCell ref="P69:P76"/>
    <mergeCell ref="P78:P85"/>
    <mergeCell ref="P87:P94"/>
    <mergeCell ref="P96:P103"/>
    <mergeCell ref="P105:P112"/>
    <mergeCell ref="P114:P121"/>
    <mergeCell ref="P123:P130"/>
    <mergeCell ref="P132:P139"/>
    <mergeCell ref="P141:P148"/>
    <mergeCell ref="P150:P157"/>
    <mergeCell ref="P159:P166"/>
    <mergeCell ref="P168:P175"/>
    <mergeCell ref="P177:P184"/>
    <mergeCell ref="P186:P193"/>
    <mergeCell ref="P195:P202"/>
    <mergeCell ref="P204:P211"/>
    <mergeCell ref="P213:P220"/>
    <mergeCell ref="P222:P229"/>
    <mergeCell ref="P231:P238"/>
    <mergeCell ref="P240:P247"/>
    <mergeCell ref="P249:P256"/>
    <mergeCell ref="P258:P265"/>
    <mergeCell ref="P267:P274"/>
    <mergeCell ref="P321:P328"/>
    <mergeCell ref="P330:P337"/>
    <mergeCell ref="P339:P346"/>
    <mergeCell ref="P276:P283"/>
    <mergeCell ref="P285:P292"/>
    <mergeCell ref="P294:P301"/>
    <mergeCell ref="P303:P310"/>
    <mergeCell ref="P312:P319"/>
  </mergeCells>
  <pageMargins left="0.59055118110236227" right="0.39370078740157483" top="0.31496062992125984" bottom="0.31496062992125984" header="0.51181102362204722" footer="0.31496062992125984"/>
  <pageSetup paperSize="9" scale="76" fitToHeight="7" orientation="portrait" r:id="rId1"/>
  <headerFooter alignWithMargins="0"/>
  <rowBreaks count="8" manualBreakCount="8">
    <brk id="77" max="15" man="1"/>
    <brk id="113" max="15" man="1"/>
    <brk id="149" max="15" man="1"/>
    <brk id="194" max="15" man="1"/>
    <brk id="221" max="15" man="1"/>
    <brk id="257" max="15" man="1"/>
    <brk id="284" max="15" man="1"/>
    <brk id="32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2"/>
  <sheetViews>
    <sheetView tabSelected="1" view="pageBreakPreview" zoomScale="106" zoomScaleNormal="100" zoomScaleSheetLayoutView="106" workbookViewId="0">
      <selection activeCell="E44" sqref="E44"/>
    </sheetView>
  </sheetViews>
  <sheetFormatPr defaultRowHeight="12.75" x14ac:dyDescent="0.2"/>
  <cols>
    <col min="1" max="1" width="0.7109375" style="3" customWidth="1"/>
    <col min="2" max="2" width="9.140625" style="8"/>
    <col min="3" max="3" width="11.42578125" style="8" hidden="1" customWidth="1"/>
    <col min="4" max="4" width="63.140625" style="46" customWidth="1"/>
    <col min="5" max="5" width="13.7109375" style="8" customWidth="1"/>
    <col min="6" max="6" width="10.42578125" style="8" customWidth="1"/>
    <col min="7" max="7" width="9.140625" style="3"/>
  </cols>
  <sheetData>
    <row r="1" spans="1:14" ht="3" customHeight="1" x14ac:dyDescent="0.2">
      <c r="A1" s="248"/>
      <c r="B1" s="248"/>
      <c r="C1" s="248"/>
      <c r="D1" s="248"/>
      <c r="E1" s="248"/>
      <c r="F1" s="248"/>
      <c r="G1" s="89"/>
    </row>
    <row r="2" spans="1:14" ht="25.5" customHeight="1" x14ac:dyDescent="0.2">
      <c r="B2" s="247" t="s">
        <v>15</v>
      </c>
      <c r="C2" s="247"/>
      <c r="D2" s="247"/>
      <c r="E2" s="247"/>
      <c r="F2" s="247"/>
      <c r="G2" s="62"/>
    </row>
    <row r="3" spans="1:14" ht="18" customHeight="1" x14ac:dyDescent="0.2">
      <c r="A3" s="62" t="s">
        <v>5</v>
      </c>
      <c r="B3" s="247" t="s">
        <v>438</v>
      </c>
      <c r="C3" s="247"/>
      <c r="D3" s="247"/>
      <c r="E3" s="247"/>
      <c r="F3" s="247"/>
      <c r="G3" s="62"/>
    </row>
    <row r="4" spans="1:14" ht="19.5" customHeight="1" x14ac:dyDescent="0.2">
      <c r="A4" s="173" t="s">
        <v>435</v>
      </c>
      <c r="B4" s="249" t="s">
        <v>464</v>
      </c>
      <c r="C4" s="249"/>
      <c r="D4" s="249"/>
      <c r="E4" s="249"/>
      <c r="F4" s="249"/>
      <c r="G4" s="173"/>
    </row>
    <row r="5" spans="1:14" x14ac:dyDescent="0.2">
      <c r="B5" s="7" t="s">
        <v>436</v>
      </c>
      <c r="C5" s="7"/>
      <c r="D5" s="43"/>
      <c r="E5" s="246" t="s">
        <v>2</v>
      </c>
      <c r="F5" s="246"/>
    </row>
    <row r="6" spans="1:14" ht="4.5" customHeight="1" thickBot="1" x14ac:dyDescent="0.25">
      <c r="B6" s="4"/>
      <c r="C6" s="4"/>
      <c r="D6" s="43"/>
      <c r="E6" s="29"/>
      <c r="F6" s="29"/>
    </row>
    <row r="7" spans="1:14" s="39" customFormat="1" ht="22.5" customHeight="1" thickBot="1" x14ac:dyDescent="0.25">
      <c r="A7" s="33"/>
      <c r="B7" s="84" t="s">
        <v>4</v>
      </c>
      <c r="C7" s="85" t="s">
        <v>16</v>
      </c>
      <c r="D7" s="86" t="s">
        <v>11</v>
      </c>
      <c r="E7" s="86" t="s">
        <v>13</v>
      </c>
      <c r="F7" s="87" t="s">
        <v>12</v>
      </c>
      <c r="G7" s="33"/>
    </row>
    <row r="8" spans="1:14" s="1" customFormat="1" ht="18" x14ac:dyDescent="0.2">
      <c r="A8" s="18"/>
      <c r="B8" s="180">
        <v>1</v>
      </c>
      <c r="C8" s="174"/>
      <c r="D8" s="225" t="s">
        <v>281</v>
      </c>
      <c r="E8" s="61">
        <f>ЛИЧНО!G114</f>
        <v>505</v>
      </c>
      <c r="F8" s="60" t="s">
        <v>467</v>
      </c>
      <c r="G8" s="18"/>
    </row>
    <row r="9" spans="1:14" s="1" customFormat="1" ht="18" x14ac:dyDescent="0.2">
      <c r="A9" s="18"/>
      <c r="B9" s="177">
        <v>2</v>
      </c>
      <c r="C9" s="176"/>
      <c r="D9" s="225" t="s">
        <v>269</v>
      </c>
      <c r="E9" s="61">
        <f>ЛИЧНО!G231</f>
        <v>395</v>
      </c>
      <c r="F9" s="60" t="s">
        <v>465</v>
      </c>
      <c r="G9" s="18"/>
    </row>
    <row r="10" spans="1:14" s="1" customFormat="1" ht="18" x14ac:dyDescent="0.2">
      <c r="A10" s="18"/>
      <c r="B10" s="177">
        <v>3</v>
      </c>
      <c r="C10" s="176"/>
      <c r="D10" s="225" t="s">
        <v>282</v>
      </c>
      <c r="E10" s="61">
        <f>ЛИЧНО!G105</f>
        <v>386</v>
      </c>
      <c r="F10" s="60" t="s">
        <v>466</v>
      </c>
      <c r="G10" s="18"/>
      <c r="J10" s="170"/>
      <c r="K10" s="171"/>
      <c r="L10" s="171"/>
      <c r="M10" s="171"/>
      <c r="N10" s="171"/>
    </row>
    <row r="11" spans="1:14" s="1" customFormat="1" ht="18" x14ac:dyDescent="0.2">
      <c r="A11" s="18"/>
      <c r="B11" s="177">
        <v>4</v>
      </c>
      <c r="C11" s="178"/>
      <c r="D11" s="175" t="s">
        <v>283</v>
      </c>
      <c r="E11" s="61">
        <f>ЛИЧНО!G96</f>
        <v>336</v>
      </c>
      <c r="F11" s="60">
        <v>4</v>
      </c>
      <c r="G11" s="18"/>
      <c r="J11" s="170"/>
      <c r="K11" s="171"/>
      <c r="L11" s="171"/>
      <c r="M11" s="171"/>
      <c r="N11" s="171"/>
    </row>
    <row r="12" spans="1:14" s="1" customFormat="1" ht="18" x14ac:dyDescent="0.2">
      <c r="A12" s="18"/>
      <c r="B12" s="177">
        <v>5</v>
      </c>
      <c r="C12" s="178"/>
      <c r="D12" s="175" t="s">
        <v>264</v>
      </c>
      <c r="E12" s="61">
        <f>ЛИЧНО!G312</f>
        <v>312</v>
      </c>
      <c r="F12" s="60">
        <v>5</v>
      </c>
      <c r="G12" s="18"/>
      <c r="J12" s="170"/>
      <c r="K12" s="171"/>
      <c r="L12" s="171"/>
      <c r="M12" s="171"/>
      <c r="N12" s="171"/>
    </row>
    <row r="13" spans="1:14" s="1" customFormat="1" ht="18" x14ac:dyDescent="0.2">
      <c r="A13" s="18"/>
      <c r="B13" s="177">
        <v>6</v>
      </c>
      <c r="C13" s="178"/>
      <c r="D13" s="175" t="s">
        <v>284</v>
      </c>
      <c r="E13" s="61">
        <f>ЛИЧНО!G87</f>
        <v>310</v>
      </c>
      <c r="F13" s="60">
        <v>6</v>
      </c>
      <c r="G13" s="18"/>
      <c r="J13" s="170"/>
      <c r="K13" s="171"/>
      <c r="L13" s="171"/>
      <c r="M13" s="171"/>
      <c r="N13" s="171"/>
    </row>
    <row r="14" spans="1:14" s="1" customFormat="1" ht="18" x14ac:dyDescent="0.2">
      <c r="A14" s="18"/>
      <c r="B14" s="177">
        <v>7</v>
      </c>
      <c r="C14" s="178"/>
      <c r="D14" s="175" t="s">
        <v>287</v>
      </c>
      <c r="E14" s="61">
        <f>ЛИЧНО!G42</f>
        <v>308</v>
      </c>
      <c r="F14" s="60">
        <v>7</v>
      </c>
      <c r="G14" s="18"/>
      <c r="J14" s="170"/>
      <c r="K14" s="171"/>
      <c r="L14" s="171"/>
      <c r="M14" s="171"/>
      <c r="N14" s="171"/>
    </row>
    <row r="15" spans="1:14" s="1" customFormat="1" ht="18" x14ac:dyDescent="0.2">
      <c r="A15" s="18"/>
      <c r="B15" s="177">
        <v>8</v>
      </c>
      <c r="C15" s="178"/>
      <c r="D15" s="175" t="s">
        <v>288</v>
      </c>
      <c r="E15" s="61">
        <f>ЛИЧНО!G6</f>
        <v>292</v>
      </c>
      <c r="F15" s="60">
        <v>8</v>
      </c>
      <c r="G15" s="18"/>
      <c r="J15" s="170"/>
      <c r="K15" s="171"/>
      <c r="L15" s="171"/>
      <c r="M15" s="171"/>
      <c r="N15" s="171"/>
    </row>
    <row r="16" spans="1:14" s="1" customFormat="1" ht="18" x14ac:dyDescent="0.2">
      <c r="A16" s="18"/>
      <c r="B16" s="177">
        <v>9</v>
      </c>
      <c r="C16" s="178"/>
      <c r="D16" s="175" t="s">
        <v>348</v>
      </c>
      <c r="E16" s="61">
        <f>ЛИЧНО!G330</f>
        <v>288</v>
      </c>
      <c r="F16" s="60">
        <v>9</v>
      </c>
      <c r="G16" s="18"/>
      <c r="J16" s="170"/>
      <c r="K16" s="171"/>
      <c r="L16" s="171"/>
      <c r="M16" s="171"/>
      <c r="N16" s="171"/>
    </row>
    <row r="17" spans="1:14" s="1" customFormat="1" ht="18" x14ac:dyDescent="0.2">
      <c r="A17" s="18"/>
      <c r="B17" s="177">
        <v>10</v>
      </c>
      <c r="C17" s="178"/>
      <c r="D17" s="175" t="s">
        <v>280</v>
      </c>
      <c r="E17" s="61">
        <f>ЛИЧНО!G168</f>
        <v>272</v>
      </c>
      <c r="F17" s="60">
        <v>10</v>
      </c>
      <c r="G17" s="18"/>
      <c r="J17" s="170"/>
      <c r="K17" s="171"/>
      <c r="L17" s="171"/>
      <c r="M17" s="171"/>
      <c r="N17" s="171"/>
    </row>
    <row r="18" spans="1:14" s="2" customFormat="1" ht="18" x14ac:dyDescent="0.2">
      <c r="A18" s="18"/>
      <c r="B18" s="177">
        <v>11</v>
      </c>
      <c r="C18" s="178"/>
      <c r="D18" s="175" t="s">
        <v>294</v>
      </c>
      <c r="E18" s="61">
        <f>ЛИЧНО!G60</f>
        <v>260</v>
      </c>
      <c r="F18" s="60">
        <v>11</v>
      </c>
      <c r="G18" s="18"/>
      <c r="J18" s="170"/>
      <c r="K18" s="172"/>
      <c r="L18" s="172"/>
      <c r="M18" s="172"/>
      <c r="N18" s="172"/>
    </row>
    <row r="19" spans="1:14" s="1" customFormat="1" ht="18" x14ac:dyDescent="0.2">
      <c r="A19" s="18"/>
      <c r="B19" s="177">
        <v>12</v>
      </c>
      <c r="C19" s="178"/>
      <c r="D19" s="175" t="s">
        <v>286</v>
      </c>
      <c r="E19" s="61">
        <f>ЛИЧНО!G69</f>
        <v>256</v>
      </c>
      <c r="F19" s="60">
        <v>12</v>
      </c>
      <c r="G19" s="18"/>
      <c r="J19" s="170"/>
      <c r="K19" s="171"/>
      <c r="L19" s="171"/>
      <c r="M19" s="171"/>
      <c r="N19" s="171"/>
    </row>
    <row r="20" spans="1:14" s="1" customFormat="1" ht="18" x14ac:dyDescent="0.2">
      <c r="A20" s="18"/>
      <c r="B20" s="177">
        <v>13</v>
      </c>
      <c r="C20" s="178"/>
      <c r="D20" s="175" t="s">
        <v>289</v>
      </c>
      <c r="E20" s="61">
        <f>ЛИЧНО!G24</f>
        <v>242</v>
      </c>
      <c r="F20" s="60">
        <v>13</v>
      </c>
      <c r="G20" s="18"/>
      <c r="J20" s="170"/>
      <c r="K20" s="171"/>
      <c r="L20" s="171"/>
      <c r="M20" s="171"/>
      <c r="N20" s="171"/>
    </row>
    <row r="21" spans="1:14" s="1" customFormat="1" ht="18" x14ac:dyDescent="0.2">
      <c r="A21" s="18"/>
      <c r="B21" s="177">
        <v>14</v>
      </c>
      <c r="C21" s="178"/>
      <c r="D21" s="175" t="s">
        <v>274</v>
      </c>
      <c r="E21" s="61">
        <f>ЛИЧНО!G186</f>
        <v>238</v>
      </c>
      <c r="F21" s="60">
        <v>14</v>
      </c>
      <c r="G21" s="18"/>
      <c r="J21" s="170"/>
      <c r="K21" s="171"/>
      <c r="L21" s="171"/>
      <c r="M21" s="171"/>
      <c r="N21" s="171"/>
    </row>
    <row r="22" spans="1:14" s="1" customFormat="1" ht="18" x14ac:dyDescent="0.2">
      <c r="A22" s="18"/>
      <c r="B22" s="177">
        <v>15</v>
      </c>
      <c r="C22" s="178"/>
      <c r="D22" s="179" t="s">
        <v>385</v>
      </c>
      <c r="E22" s="61">
        <f>ЛИЧНО!G132</f>
        <v>216</v>
      </c>
      <c r="F22" s="60">
        <v>15</v>
      </c>
      <c r="G22" s="18"/>
      <c r="J22" s="170"/>
      <c r="K22" s="171"/>
      <c r="L22" s="171"/>
      <c r="M22" s="171"/>
      <c r="N22" s="171"/>
    </row>
    <row r="23" spans="1:14" s="1" customFormat="1" ht="18" x14ac:dyDescent="0.2">
      <c r="A23" s="18"/>
      <c r="B23" s="177">
        <v>16</v>
      </c>
      <c r="C23" s="178"/>
      <c r="D23" s="175" t="s">
        <v>271</v>
      </c>
      <c r="E23" s="61">
        <f>ЛИЧНО!G213</f>
        <v>212</v>
      </c>
      <c r="F23" s="60">
        <v>16</v>
      </c>
      <c r="G23" s="18"/>
      <c r="J23" s="170"/>
      <c r="K23" s="171"/>
      <c r="L23" s="171"/>
      <c r="M23" s="171"/>
      <c r="N23" s="171"/>
    </row>
    <row r="24" spans="1:14" s="1" customFormat="1" ht="18" x14ac:dyDescent="0.2">
      <c r="A24" s="18"/>
      <c r="B24" s="177">
        <v>17</v>
      </c>
      <c r="C24" s="178"/>
      <c r="D24" s="175" t="s">
        <v>276</v>
      </c>
      <c r="E24" s="61">
        <f>ЛИЧНО!G159</f>
        <v>206</v>
      </c>
      <c r="F24" s="60">
        <v>17</v>
      </c>
      <c r="G24" s="18"/>
      <c r="J24" s="170"/>
      <c r="K24" s="171"/>
      <c r="L24" s="171"/>
      <c r="M24" s="171"/>
      <c r="N24" s="171"/>
    </row>
    <row r="25" spans="1:14" s="1" customFormat="1" ht="18" x14ac:dyDescent="0.2">
      <c r="A25" s="18"/>
      <c r="B25" s="177">
        <v>18</v>
      </c>
      <c r="C25" s="178"/>
      <c r="D25" s="175" t="s">
        <v>292</v>
      </c>
      <c r="E25" s="61">
        <f>ЛИЧНО!G276</f>
        <v>202</v>
      </c>
      <c r="F25" s="60">
        <v>18</v>
      </c>
      <c r="G25" s="18"/>
      <c r="J25" s="170"/>
      <c r="K25" s="171"/>
      <c r="L25" s="171"/>
      <c r="M25" s="171"/>
      <c r="N25" s="171"/>
    </row>
    <row r="26" spans="1:14" s="1" customFormat="1" ht="18" x14ac:dyDescent="0.2">
      <c r="A26" s="18"/>
      <c r="B26" s="177">
        <v>19</v>
      </c>
      <c r="C26" s="178"/>
      <c r="D26" s="175" t="s">
        <v>279</v>
      </c>
      <c r="E26" s="61">
        <f>ЛИЧНО!G123</f>
        <v>194</v>
      </c>
      <c r="F26" s="60">
        <v>19</v>
      </c>
      <c r="G26" s="18"/>
      <c r="J26" s="170"/>
      <c r="K26" s="171"/>
      <c r="L26" s="171"/>
      <c r="M26" s="171"/>
      <c r="N26" s="171"/>
    </row>
    <row r="27" spans="1:14" s="1" customFormat="1" ht="18" x14ac:dyDescent="0.2">
      <c r="A27" s="18"/>
      <c r="B27" s="177">
        <v>20</v>
      </c>
      <c r="C27" s="178"/>
      <c r="D27" s="175" t="s">
        <v>278</v>
      </c>
      <c r="E27" s="61">
        <f>ЛИЧНО!G141</f>
        <v>182</v>
      </c>
      <c r="F27" s="60">
        <v>20</v>
      </c>
      <c r="G27" s="18"/>
      <c r="J27" s="170"/>
      <c r="K27" s="171"/>
      <c r="L27" s="171"/>
      <c r="M27" s="171"/>
      <c r="N27" s="171"/>
    </row>
    <row r="28" spans="1:14" s="1" customFormat="1" ht="18" x14ac:dyDescent="0.2">
      <c r="A28" s="18"/>
      <c r="B28" s="177">
        <v>21</v>
      </c>
      <c r="C28" s="178"/>
      <c r="D28" s="175" t="s">
        <v>266</v>
      </c>
      <c r="E28" s="61">
        <f>ЛИЧНО!G294</f>
        <v>168</v>
      </c>
      <c r="F28" s="60">
        <v>21</v>
      </c>
      <c r="G28" s="18"/>
      <c r="J28" s="170"/>
      <c r="K28" s="171"/>
      <c r="L28" s="171"/>
      <c r="M28" s="171"/>
      <c r="N28" s="171"/>
    </row>
    <row r="29" spans="1:14" s="1" customFormat="1" ht="18" x14ac:dyDescent="0.2">
      <c r="A29" s="18"/>
      <c r="B29" s="177">
        <v>22</v>
      </c>
      <c r="C29" s="178"/>
      <c r="D29" s="175" t="s">
        <v>262</v>
      </c>
      <c r="E29" s="61">
        <f>ЛИЧНО!G339</f>
        <v>138</v>
      </c>
      <c r="F29" s="60">
        <v>22</v>
      </c>
      <c r="G29" s="18"/>
      <c r="J29" s="170"/>
      <c r="K29" s="171"/>
      <c r="L29" s="171"/>
      <c r="M29" s="171"/>
      <c r="N29" s="171"/>
    </row>
    <row r="30" spans="1:14" s="1" customFormat="1" ht="18" x14ac:dyDescent="0.2">
      <c r="A30" s="18"/>
      <c r="B30" s="177">
        <v>23</v>
      </c>
      <c r="C30" s="178"/>
      <c r="D30" s="175" t="s">
        <v>347</v>
      </c>
      <c r="E30" s="61">
        <f>ЛИЧНО!G240</f>
        <v>134</v>
      </c>
      <c r="F30" s="60">
        <v>23</v>
      </c>
      <c r="G30" s="18"/>
    </row>
    <row r="31" spans="1:14" s="1" customFormat="1" ht="18" x14ac:dyDescent="0.2">
      <c r="A31" s="18"/>
      <c r="B31" s="177">
        <v>24</v>
      </c>
      <c r="C31" s="178"/>
      <c r="D31" s="175" t="s">
        <v>285</v>
      </c>
      <c r="E31" s="61">
        <f>ЛИЧНО!G78</f>
        <v>120</v>
      </c>
      <c r="F31" s="60">
        <v>24</v>
      </c>
      <c r="G31" s="18"/>
    </row>
    <row r="32" spans="1:14" s="1" customFormat="1" ht="18" x14ac:dyDescent="0.2">
      <c r="A32" s="18"/>
      <c r="B32" s="177">
        <v>25</v>
      </c>
      <c r="C32" s="178"/>
      <c r="D32" s="175" t="s">
        <v>263</v>
      </c>
      <c r="E32" s="61">
        <f>ЛИЧНО!G321</f>
        <v>105</v>
      </c>
      <c r="F32" s="60">
        <v>25</v>
      </c>
      <c r="G32" s="18"/>
    </row>
    <row r="33" spans="1:7" s="1" customFormat="1" ht="18" x14ac:dyDescent="0.2">
      <c r="A33" s="18"/>
      <c r="B33" s="177">
        <v>26</v>
      </c>
      <c r="C33" s="178"/>
      <c r="D33" s="175" t="s">
        <v>272</v>
      </c>
      <c r="E33" s="61">
        <f>ЛИЧНО!G204</f>
        <v>100</v>
      </c>
      <c r="F33" s="60">
        <v>26</v>
      </c>
      <c r="G33" s="18"/>
    </row>
    <row r="34" spans="1:7" s="1" customFormat="1" ht="18" x14ac:dyDescent="0.2">
      <c r="A34" s="18"/>
      <c r="B34" s="177">
        <v>27</v>
      </c>
      <c r="C34" s="178"/>
      <c r="D34" s="175" t="s">
        <v>265</v>
      </c>
      <c r="E34" s="61">
        <f>ЛИЧНО!G303</f>
        <v>94</v>
      </c>
      <c r="F34" s="60">
        <v>27</v>
      </c>
      <c r="G34" s="18"/>
    </row>
    <row r="35" spans="1:7" s="1" customFormat="1" ht="18" x14ac:dyDescent="0.2">
      <c r="A35" s="18"/>
      <c r="B35" s="177">
        <v>28</v>
      </c>
      <c r="C35" s="178"/>
      <c r="D35" s="175" t="s">
        <v>375</v>
      </c>
      <c r="E35" s="61">
        <f>ЛИЧНО!G15</f>
        <v>68</v>
      </c>
      <c r="F35" s="60">
        <v>28</v>
      </c>
      <c r="G35" s="18"/>
    </row>
    <row r="36" spans="1:7" s="1" customFormat="1" ht="18" x14ac:dyDescent="0.2">
      <c r="A36" s="18"/>
      <c r="B36" s="177">
        <v>29</v>
      </c>
      <c r="C36" s="178"/>
      <c r="D36" s="175" t="s">
        <v>290</v>
      </c>
      <c r="E36" s="61">
        <f>ЛИЧНО!G33</f>
        <v>68</v>
      </c>
      <c r="F36" s="60">
        <v>29</v>
      </c>
      <c r="G36" s="18"/>
    </row>
    <row r="37" spans="1:7" s="1" customFormat="1" ht="18" x14ac:dyDescent="0.2">
      <c r="A37" s="18"/>
      <c r="B37" s="177">
        <v>30</v>
      </c>
      <c r="C37" s="178"/>
      <c r="D37" s="175" t="s">
        <v>320</v>
      </c>
      <c r="E37" s="61">
        <f>ЛИЧНО!G249</f>
        <v>62</v>
      </c>
      <c r="F37" s="60">
        <v>30</v>
      </c>
      <c r="G37" s="18"/>
    </row>
    <row r="38" spans="1:7" s="1" customFormat="1" ht="18" x14ac:dyDescent="0.2">
      <c r="A38" s="18"/>
      <c r="B38" s="177">
        <v>31</v>
      </c>
      <c r="C38" s="178"/>
      <c r="D38" s="175" t="s">
        <v>277</v>
      </c>
      <c r="E38" s="61">
        <f>ЛИЧНО!G150</f>
        <v>46</v>
      </c>
      <c r="F38" s="60">
        <v>31</v>
      </c>
      <c r="G38" s="18"/>
    </row>
    <row r="39" spans="1:7" s="1" customFormat="1" ht="18" x14ac:dyDescent="0.2">
      <c r="A39" s="18"/>
      <c r="B39" s="177">
        <v>32</v>
      </c>
      <c r="C39" s="178"/>
      <c r="D39" s="175" t="s">
        <v>275</v>
      </c>
      <c r="E39" s="61">
        <f>ЛИЧНО!G177</f>
        <v>42</v>
      </c>
      <c r="F39" s="60">
        <v>32</v>
      </c>
      <c r="G39" s="18"/>
    </row>
    <row r="40" spans="1:7" s="1" customFormat="1" ht="18" x14ac:dyDescent="0.2">
      <c r="A40" s="18"/>
      <c r="B40" s="177">
        <v>33</v>
      </c>
      <c r="C40" s="178"/>
      <c r="D40" s="175" t="s">
        <v>273</v>
      </c>
      <c r="E40" s="61">
        <f>ЛИЧНО!G195</f>
        <v>36</v>
      </c>
      <c r="F40" s="60">
        <v>33</v>
      </c>
      <c r="G40" s="18"/>
    </row>
    <row r="41" spans="1:7" s="1" customFormat="1" ht="18" x14ac:dyDescent="0.2">
      <c r="A41" s="18"/>
      <c r="B41" s="177">
        <v>34</v>
      </c>
      <c r="C41" s="178"/>
      <c r="D41" s="175" t="s">
        <v>291</v>
      </c>
      <c r="E41" s="61">
        <f>ЛИЧНО!G51</f>
        <v>18</v>
      </c>
      <c r="F41" s="60">
        <v>34</v>
      </c>
      <c r="G41" s="18"/>
    </row>
    <row r="42" spans="1:7" s="1" customFormat="1" ht="15" customHeight="1" x14ac:dyDescent="0.2">
      <c r="A42" s="18"/>
      <c r="B42" s="177">
        <v>35</v>
      </c>
      <c r="C42" s="178"/>
      <c r="D42" s="175" t="s">
        <v>270</v>
      </c>
      <c r="E42" s="59" t="str">
        <f>ЛИЧНО!G222</f>
        <v>н/я</v>
      </c>
      <c r="F42" s="60"/>
      <c r="G42" s="18"/>
    </row>
    <row r="43" spans="1:7" s="1" customFormat="1" ht="15" customHeight="1" x14ac:dyDescent="0.2">
      <c r="A43" s="18"/>
      <c r="B43" s="177">
        <v>36</v>
      </c>
      <c r="C43" s="178"/>
      <c r="D43" s="175" t="s">
        <v>268</v>
      </c>
      <c r="E43" s="61" t="str">
        <f>ЛИЧНО!G258</f>
        <v>н/я</v>
      </c>
      <c r="F43" s="60"/>
      <c r="G43" s="18"/>
    </row>
    <row r="44" spans="1:7" s="1" customFormat="1" ht="15" customHeight="1" x14ac:dyDescent="0.2">
      <c r="A44" s="18"/>
      <c r="B44" s="177">
        <v>37</v>
      </c>
      <c r="C44" s="178"/>
      <c r="D44" s="175" t="s">
        <v>267</v>
      </c>
      <c r="E44" s="61" t="str">
        <f>ЛИЧНО!G267</f>
        <v>н/я</v>
      </c>
      <c r="F44" s="60"/>
      <c r="G44" s="18"/>
    </row>
    <row r="45" spans="1:7" s="1" customFormat="1" ht="15.75" customHeight="1" x14ac:dyDescent="0.2">
      <c r="A45" s="18"/>
      <c r="B45" s="177">
        <v>38</v>
      </c>
      <c r="C45" s="178"/>
      <c r="D45" s="175" t="s">
        <v>321</v>
      </c>
      <c r="E45" s="61" t="str">
        <f>ЛИЧНО!G285</f>
        <v>н/я</v>
      </c>
      <c r="F45" s="60"/>
      <c r="G45" s="18"/>
    </row>
    <row r="46" spans="1:7" s="1" customFormat="1" ht="12" customHeight="1" x14ac:dyDescent="0.2">
      <c r="A46" s="18"/>
      <c r="B46" s="63"/>
      <c r="C46" s="63"/>
      <c r="D46" s="64"/>
      <c r="E46" s="65"/>
      <c r="F46" s="66"/>
      <c r="G46" s="18"/>
    </row>
    <row r="47" spans="1:7" s="1" customFormat="1" ht="20.100000000000001" customHeight="1" x14ac:dyDescent="0.25">
      <c r="A47" s="18"/>
      <c r="B47" s="67" t="s">
        <v>6</v>
      </c>
      <c r="C47" s="67"/>
      <c r="D47" s="68"/>
      <c r="E47" s="268" t="s">
        <v>470</v>
      </c>
      <c r="F47" s="69"/>
      <c r="G47" s="18"/>
    </row>
    <row r="48" spans="1:7" s="1" customFormat="1" ht="21.6" customHeight="1" x14ac:dyDescent="0.25">
      <c r="A48" s="18"/>
      <c r="B48" s="70" t="s">
        <v>7</v>
      </c>
      <c r="C48" s="70"/>
      <c r="D48" s="68"/>
      <c r="E48" s="71"/>
      <c r="F48" s="72"/>
      <c r="G48" s="18"/>
    </row>
    <row r="49" spans="1:7" s="1" customFormat="1" ht="20.100000000000001" customHeight="1" x14ac:dyDescent="0.2">
      <c r="A49" s="18"/>
      <c r="B49" s="34"/>
      <c r="C49" s="34"/>
      <c r="D49" s="44"/>
      <c r="E49" s="9"/>
      <c r="F49" s="10"/>
      <c r="G49" s="18"/>
    </row>
    <row r="50" spans="1:7" s="1" customFormat="1" ht="20.100000000000001" customHeight="1" x14ac:dyDescent="0.2">
      <c r="A50" s="18"/>
      <c r="B50" s="34"/>
      <c r="C50" s="34"/>
      <c r="D50" s="44"/>
      <c r="E50" s="9"/>
      <c r="F50" s="10"/>
      <c r="G50" s="18"/>
    </row>
    <row r="51" spans="1:7" x14ac:dyDescent="0.2">
      <c r="B51" s="36"/>
      <c r="C51" s="36"/>
      <c r="D51" s="45"/>
      <c r="E51" s="5"/>
      <c r="F51" s="6"/>
    </row>
    <row r="52" spans="1:7" x14ac:dyDescent="0.2">
      <c r="B52" s="37"/>
      <c r="C52" s="37"/>
      <c r="D52" s="45"/>
      <c r="E52" s="4"/>
      <c r="F52" s="7"/>
    </row>
  </sheetData>
  <sortState ref="D8:F45">
    <sortCondition ref="F8:F45"/>
  </sortState>
  <mergeCells count="5">
    <mergeCell ref="E5:F5"/>
    <mergeCell ref="B2:F2"/>
    <mergeCell ref="A1:F1"/>
    <mergeCell ref="B3:F3"/>
    <mergeCell ref="B4:F4"/>
  </mergeCells>
  <pageMargins left="0.31496062992125984" right="0.31496062992125984" top="0.35433070866141736" bottom="0.35433070866141736" header="0.31496062992125984" footer="0.31496062992125984"/>
  <pageSetup paperSize="9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1"/>
  <sheetViews>
    <sheetView view="pageBreakPreview" topLeftCell="A280" zoomScale="96" zoomScaleNormal="100" zoomScaleSheetLayoutView="96" workbookViewId="0">
      <selection activeCell="B3" sqref="B3:J3"/>
    </sheetView>
  </sheetViews>
  <sheetFormatPr defaultRowHeight="18" x14ac:dyDescent="0.25"/>
  <cols>
    <col min="1" max="1" width="4.5703125" style="13" customWidth="1"/>
    <col min="2" max="2" width="40" style="14" customWidth="1"/>
    <col min="3" max="3" width="35.28515625" style="14" customWidth="1"/>
    <col min="4" max="8" width="4.28515625" style="14" customWidth="1"/>
    <col min="9" max="9" width="12.7109375" style="50" customWidth="1"/>
    <col min="10" max="10" width="10.28515625" style="51" customWidth="1"/>
    <col min="11" max="11" width="9.140625" style="3"/>
  </cols>
  <sheetData>
    <row r="1" spans="1:12" s="39" customFormat="1" ht="24" customHeight="1" x14ac:dyDescent="0.2">
      <c r="B1" s="255" t="s">
        <v>10</v>
      </c>
      <c r="C1" s="255"/>
      <c r="D1" s="255"/>
      <c r="E1" s="255"/>
      <c r="F1" s="255"/>
      <c r="G1" s="255"/>
      <c r="H1" s="255"/>
      <c r="I1" s="255"/>
      <c r="J1" s="255"/>
    </row>
    <row r="2" spans="1:12" s="11" customFormat="1" ht="27" customHeight="1" x14ac:dyDescent="0.25">
      <c r="A2" s="52"/>
      <c r="B2" s="256" t="s">
        <v>25</v>
      </c>
      <c r="C2" s="256"/>
      <c r="D2" s="256"/>
      <c r="E2" s="256"/>
      <c r="F2" s="256"/>
      <c r="G2" s="256"/>
      <c r="H2" s="256"/>
      <c r="I2" s="256"/>
      <c r="J2" s="256"/>
      <c r="K2" s="52"/>
      <c r="L2" s="12"/>
    </row>
    <row r="3" spans="1:12" s="11" customFormat="1" ht="18" customHeight="1" x14ac:dyDescent="0.25">
      <c r="A3" s="12"/>
      <c r="B3" s="257" t="s">
        <v>437</v>
      </c>
      <c r="C3" s="257"/>
      <c r="D3" s="257"/>
      <c r="E3" s="257"/>
      <c r="F3" s="257"/>
      <c r="G3" s="257"/>
      <c r="H3" s="257"/>
      <c r="I3" s="257"/>
      <c r="J3" s="257"/>
      <c r="K3" s="12"/>
      <c r="L3" s="12"/>
    </row>
    <row r="4" spans="1:12" s="11" customFormat="1" x14ac:dyDescent="0.25">
      <c r="A4" s="53"/>
      <c r="B4" s="258" t="s">
        <v>8</v>
      </c>
      <c r="C4" s="258"/>
      <c r="D4" s="258"/>
      <c r="E4" s="258"/>
      <c r="F4" s="258"/>
      <c r="G4" s="258"/>
      <c r="H4" s="258"/>
      <c r="I4" s="258"/>
      <c r="J4" s="258"/>
      <c r="K4" s="53"/>
      <c r="L4" s="53"/>
    </row>
    <row r="5" spans="1:12" s="49" customFormat="1" ht="24.75" customHeight="1" thickBot="1" x14ac:dyDescent="0.25">
      <c r="A5" s="125">
        <v>20</v>
      </c>
      <c r="B5" s="47" t="s">
        <v>24</v>
      </c>
      <c r="C5" s="48"/>
      <c r="D5" s="261"/>
      <c r="E5" s="261"/>
      <c r="F5" s="261"/>
      <c r="G5" s="261"/>
      <c r="H5" s="261"/>
      <c r="I5" s="254" t="s">
        <v>2</v>
      </c>
      <c r="J5" s="254"/>
      <c r="K5" s="254"/>
      <c r="L5" s="47"/>
    </row>
    <row r="6" spans="1:12" ht="24.75" customHeight="1" x14ac:dyDescent="0.2">
      <c r="A6" s="250" t="s">
        <v>0</v>
      </c>
      <c r="B6" s="265" t="s">
        <v>3</v>
      </c>
      <c r="C6" s="265" t="s">
        <v>9</v>
      </c>
      <c r="D6" s="262" t="s">
        <v>442</v>
      </c>
      <c r="E6" s="263"/>
      <c r="F6" s="263"/>
      <c r="G6" s="263"/>
      <c r="H6" s="264"/>
      <c r="I6" s="252" t="s">
        <v>439</v>
      </c>
      <c r="J6" s="259" t="s">
        <v>12</v>
      </c>
    </row>
    <row r="7" spans="1:12" ht="22.5" customHeight="1" thickBot="1" x14ac:dyDescent="0.25">
      <c r="A7" s="251"/>
      <c r="B7" s="266"/>
      <c r="C7" s="266"/>
      <c r="D7" s="199">
        <v>1</v>
      </c>
      <c r="E7" s="199">
        <v>2</v>
      </c>
      <c r="F7" s="199">
        <v>3</v>
      </c>
      <c r="G7" s="199">
        <v>4</v>
      </c>
      <c r="H7" s="199">
        <v>5</v>
      </c>
      <c r="I7" s="253"/>
      <c r="J7" s="260"/>
    </row>
    <row r="8" spans="1:12" ht="20.100000000000001" customHeight="1" x14ac:dyDescent="0.2">
      <c r="A8" s="201">
        <v>1</v>
      </c>
      <c r="B8" s="226" t="s">
        <v>102</v>
      </c>
      <c r="C8" s="227" t="s">
        <v>454</v>
      </c>
      <c r="D8" s="209">
        <v>9</v>
      </c>
      <c r="E8" s="209">
        <v>9</v>
      </c>
      <c r="F8" s="209">
        <v>8</v>
      </c>
      <c r="G8" s="209">
        <v>8</v>
      </c>
      <c r="H8" s="209">
        <v>8</v>
      </c>
      <c r="I8" s="212">
        <f t="shared" ref="I8:I71" si="0">SUM(D8:H8)</f>
        <v>42</v>
      </c>
      <c r="J8" s="219" t="s">
        <v>467</v>
      </c>
    </row>
    <row r="9" spans="1:12" ht="20.100000000000001" customHeight="1" x14ac:dyDescent="0.2">
      <c r="A9" s="202">
        <v>2</v>
      </c>
      <c r="B9" s="228" t="s">
        <v>116</v>
      </c>
      <c r="C9" s="229" t="s">
        <v>455</v>
      </c>
      <c r="D9" s="211">
        <v>10</v>
      </c>
      <c r="E9" s="211">
        <v>10</v>
      </c>
      <c r="F9" s="211">
        <v>8</v>
      </c>
      <c r="G9" s="211">
        <v>7</v>
      </c>
      <c r="H9" s="211">
        <v>5</v>
      </c>
      <c r="I9" s="218">
        <f t="shared" si="0"/>
        <v>40</v>
      </c>
      <c r="J9" s="220" t="s">
        <v>465</v>
      </c>
    </row>
    <row r="10" spans="1:12" ht="20.100000000000001" customHeight="1" x14ac:dyDescent="0.2">
      <c r="A10" s="202">
        <v>3</v>
      </c>
      <c r="B10" s="228" t="s">
        <v>110</v>
      </c>
      <c r="C10" s="229" t="s">
        <v>455</v>
      </c>
      <c r="D10" s="210">
        <v>10</v>
      </c>
      <c r="E10" s="210">
        <v>9</v>
      </c>
      <c r="F10" s="210">
        <v>9</v>
      </c>
      <c r="G10" s="210">
        <v>6</v>
      </c>
      <c r="H10" s="210">
        <v>6</v>
      </c>
      <c r="I10" s="218">
        <f t="shared" si="0"/>
        <v>40</v>
      </c>
      <c r="J10" s="220" t="s">
        <v>466</v>
      </c>
    </row>
    <row r="11" spans="1:12" ht="20.100000000000001" customHeight="1" x14ac:dyDescent="0.2">
      <c r="A11" s="202">
        <v>4</v>
      </c>
      <c r="B11" s="30" t="s">
        <v>112</v>
      </c>
      <c r="C11" s="203" t="s">
        <v>455</v>
      </c>
      <c r="D11" s="210">
        <v>10</v>
      </c>
      <c r="E11" s="210">
        <v>10</v>
      </c>
      <c r="F11" s="210">
        <v>6</v>
      </c>
      <c r="G11" s="210">
        <v>6</v>
      </c>
      <c r="H11" s="210">
        <v>6</v>
      </c>
      <c r="I11" s="218">
        <f t="shared" si="0"/>
        <v>38</v>
      </c>
      <c r="J11" s="220">
        <v>4</v>
      </c>
    </row>
    <row r="12" spans="1:12" ht="20.100000000000001" customHeight="1" x14ac:dyDescent="0.2">
      <c r="A12" s="202">
        <v>5</v>
      </c>
      <c r="B12" s="30" t="s">
        <v>115</v>
      </c>
      <c r="C12" s="203" t="s">
        <v>455</v>
      </c>
      <c r="D12" s="210">
        <v>10</v>
      </c>
      <c r="E12" s="210">
        <v>9</v>
      </c>
      <c r="F12" s="210">
        <v>8</v>
      </c>
      <c r="G12" s="210">
        <v>6</v>
      </c>
      <c r="H12" s="210">
        <v>5</v>
      </c>
      <c r="I12" s="218">
        <f t="shared" si="0"/>
        <v>38</v>
      </c>
      <c r="J12" s="220">
        <v>5</v>
      </c>
    </row>
    <row r="13" spans="1:12" ht="20.100000000000001" customHeight="1" x14ac:dyDescent="0.2">
      <c r="A13" s="202">
        <v>6</v>
      </c>
      <c r="B13" s="30" t="s">
        <v>204</v>
      </c>
      <c r="C13" s="203" t="s">
        <v>269</v>
      </c>
      <c r="D13" s="210">
        <v>9</v>
      </c>
      <c r="E13" s="210">
        <v>9</v>
      </c>
      <c r="F13" s="210">
        <v>9</v>
      </c>
      <c r="G13" s="210">
        <v>6</v>
      </c>
      <c r="H13" s="210">
        <v>4</v>
      </c>
      <c r="I13" s="218">
        <f t="shared" si="0"/>
        <v>37</v>
      </c>
      <c r="J13" s="220">
        <v>6</v>
      </c>
    </row>
    <row r="14" spans="1:12" ht="20.100000000000001" customHeight="1" x14ac:dyDescent="0.2">
      <c r="A14" s="202">
        <v>7</v>
      </c>
      <c r="B14" s="30" t="s">
        <v>117</v>
      </c>
      <c r="C14" s="203" t="s">
        <v>455</v>
      </c>
      <c r="D14" s="210">
        <v>8</v>
      </c>
      <c r="E14" s="210">
        <v>8</v>
      </c>
      <c r="F14" s="210">
        <v>8</v>
      </c>
      <c r="G14" s="210">
        <v>7</v>
      </c>
      <c r="H14" s="210">
        <v>6</v>
      </c>
      <c r="I14" s="218">
        <f t="shared" si="0"/>
        <v>37</v>
      </c>
      <c r="J14" s="220">
        <v>7</v>
      </c>
    </row>
    <row r="15" spans="1:12" ht="20.100000000000001" customHeight="1" x14ac:dyDescent="0.2">
      <c r="A15" s="202">
        <v>8</v>
      </c>
      <c r="B15" s="206" t="s">
        <v>91</v>
      </c>
      <c r="C15" s="203" t="s">
        <v>452</v>
      </c>
      <c r="D15" s="210">
        <v>9</v>
      </c>
      <c r="E15" s="210">
        <v>9</v>
      </c>
      <c r="F15" s="210">
        <v>8</v>
      </c>
      <c r="G15" s="210">
        <v>7</v>
      </c>
      <c r="H15" s="210">
        <v>1</v>
      </c>
      <c r="I15" s="218">
        <f t="shared" si="0"/>
        <v>34</v>
      </c>
      <c r="J15" s="220">
        <v>8</v>
      </c>
    </row>
    <row r="16" spans="1:12" ht="20.100000000000001" customHeight="1" x14ac:dyDescent="0.2">
      <c r="A16" s="201">
        <v>9</v>
      </c>
      <c r="B16" s="30" t="s">
        <v>207</v>
      </c>
      <c r="C16" s="203" t="s">
        <v>269</v>
      </c>
      <c r="D16" s="210">
        <v>8</v>
      </c>
      <c r="E16" s="210">
        <v>7</v>
      </c>
      <c r="F16" s="210">
        <v>7</v>
      </c>
      <c r="G16" s="210">
        <v>6</v>
      </c>
      <c r="H16" s="210">
        <v>6</v>
      </c>
      <c r="I16" s="218">
        <f t="shared" si="0"/>
        <v>34</v>
      </c>
      <c r="J16" s="219">
        <v>9</v>
      </c>
    </row>
    <row r="17" spans="1:10" ht="20.100000000000001" customHeight="1" x14ac:dyDescent="0.2">
      <c r="A17" s="202">
        <v>10</v>
      </c>
      <c r="B17" s="30" t="s">
        <v>237</v>
      </c>
      <c r="C17" s="203" t="s">
        <v>264</v>
      </c>
      <c r="D17" s="210">
        <v>9</v>
      </c>
      <c r="E17" s="210">
        <v>9</v>
      </c>
      <c r="F17" s="210">
        <v>7</v>
      </c>
      <c r="G17" s="210">
        <v>6</v>
      </c>
      <c r="H17" s="210">
        <v>2</v>
      </c>
      <c r="I17" s="218">
        <f t="shared" si="0"/>
        <v>33</v>
      </c>
      <c r="J17" s="219">
        <v>10</v>
      </c>
    </row>
    <row r="18" spans="1:10" ht="20.100000000000001" customHeight="1" x14ac:dyDescent="0.2">
      <c r="A18" s="202">
        <v>11</v>
      </c>
      <c r="B18" s="30" t="s">
        <v>201</v>
      </c>
      <c r="C18" s="203" t="s">
        <v>269</v>
      </c>
      <c r="D18" s="210">
        <v>8</v>
      </c>
      <c r="E18" s="210">
        <v>8</v>
      </c>
      <c r="F18" s="210">
        <v>7</v>
      </c>
      <c r="G18" s="210">
        <v>7</v>
      </c>
      <c r="H18" s="210">
        <v>3</v>
      </c>
      <c r="I18" s="218">
        <f t="shared" si="0"/>
        <v>33</v>
      </c>
      <c r="J18" s="220">
        <v>11</v>
      </c>
    </row>
    <row r="19" spans="1:10" ht="20.100000000000001" customHeight="1" x14ac:dyDescent="0.2">
      <c r="A19" s="202">
        <v>12</v>
      </c>
      <c r="B19" s="206" t="s">
        <v>98</v>
      </c>
      <c r="C19" s="203" t="s">
        <v>453</v>
      </c>
      <c r="D19" s="210">
        <v>10</v>
      </c>
      <c r="E19" s="210">
        <v>9</v>
      </c>
      <c r="F19" s="210">
        <v>8</v>
      </c>
      <c r="G19" s="210">
        <v>5</v>
      </c>
      <c r="H19" s="210">
        <v>0</v>
      </c>
      <c r="I19" s="218">
        <f t="shared" si="0"/>
        <v>32</v>
      </c>
      <c r="J19" s="220">
        <v>12</v>
      </c>
    </row>
    <row r="20" spans="1:10" ht="20.100000000000001" customHeight="1" x14ac:dyDescent="0.2">
      <c r="A20" s="202">
        <v>13</v>
      </c>
      <c r="B20" s="204" t="s">
        <v>238</v>
      </c>
      <c r="C20" s="205" t="s">
        <v>264</v>
      </c>
      <c r="D20" s="210">
        <v>9</v>
      </c>
      <c r="E20" s="210">
        <v>8</v>
      </c>
      <c r="F20" s="210">
        <v>6</v>
      </c>
      <c r="G20" s="210">
        <v>5</v>
      </c>
      <c r="H20" s="210">
        <v>4</v>
      </c>
      <c r="I20" s="218">
        <f t="shared" si="0"/>
        <v>32</v>
      </c>
      <c r="J20" s="220">
        <v>13</v>
      </c>
    </row>
    <row r="21" spans="1:10" ht="20.100000000000001" customHeight="1" x14ac:dyDescent="0.2">
      <c r="A21" s="202">
        <v>14</v>
      </c>
      <c r="B21" s="206" t="s">
        <v>103</v>
      </c>
      <c r="C21" s="203" t="s">
        <v>454</v>
      </c>
      <c r="D21" s="210">
        <v>9</v>
      </c>
      <c r="E21" s="210">
        <v>7</v>
      </c>
      <c r="F21" s="210">
        <v>7</v>
      </c>
      <c r="G21" s="210">
        <v>6</v>
      </c>
      <c r="H21" s="210">
        <v>3</v>
      </c>
      <c r="I21" s="218">
        <f t="shared" si="0"/>
        <v>32</v>
      </c>
      <c r="J21" s="220">
        <v>14</v>
      </c>
    </row>
    <row r="22" spans="1:10" ht="20.100000000000001" customHeight="1" x14ac:dyDescent="0.2">
      <c r="A22" s="202">
        <v>15</v>
      </c>
      <c r="B22" s="30" t="s">
        <v>156</v>
      </c>
      <c r="C22" s="203" t="s">
        <v>460</v>
      </c>
      <c r="D22" s="211">
        <v>9</v>
      </c>
      <c r="E22" s="211">
        <v>6</v>
      </c>
      <c r="F22" s="211">
        <v>6</v>
      </c>
      <c r="G22" s="211">
        <v>6</v>
      </c>
      <c r="H22" s="211">
        <v>5</v>
      </c>
      <c r="I22" s="218">
        <f t="shared" si="0"/>
        <v>32</v>
      </c>
      <c r="J22" s="220">
        <v>15</v>
      </c>
    </row>
    <row r="23" spans="1:10" ht="20.100000000000001" customHeight="1" x14ac:dyDescent="0.2">
      <c r="A23" s="202">
        <v>16</v>
      </c>
      <c r="B23" s="206" t="s">
        <v>105</v>
      </c>
      <c r="C23" s="203" t="s">
        <v>454</v>
      </c>
      <c r="D23" s="210">
        <v>8</v>
      </c>
      <c r="E23" s="210">
        <v>7</v>
      </c>
      <c r="F23" s="210">
        <v>6</v>
      </c>
      <c r="G23" s="210">
        <v>6</v>
      </c>
      <c r="H23" s="210">
        <v>5</v>
      </c>
      <c r="I23" s="218">
        <f t="shared" si="0"/>
        <v>32</v>
      </c>
      <c r="J23" s="220">
        <v>16</v>
      </c>
    </row>
    <row r="24" spans="1:10" ht="20.100000000000001" customHeight="1" x14ac:dyDescent="0.2">
      <c r="A24" s="202">
        <v>17</v>
      </c>
      <c r="B24" s="30" t="s">
        <v>330</v>
      </c>
      <c r="C24" s="203" t="s">
        <v>348</v>
      </c>
      <c r="D24" s="210">
        <v>9</v>
      </c>
      <c r="E24" s="210">
        <v>8</v>
      </c>
      <c r="F24" s="210">
        <v>8</v>
      </c>
      <c r="G24" s="210">
        <v>4</v>
      </c>
      <c r="H24" s="210">
        <v>2</v>
      </c>
      <c r="I24" s="218">
        <f t="shared" si="0"/>
        <v>31</v>
      </c>
      <c r="J24" s="220">
        <v>17</v>
      </c>
    </row>
    <row r="25" spans="1:10" ht="24" customHeight="1" x14ac:dyDescent="0.2">
      <c r="A25" s="202">
        <v>18</v>
      </c>
      <c r="B25" s="30" t="s">
        <v>183</v>
      </c>
      <c r="C25" s="203" t="s">
        <v>463</v>
      </c>
      <c r="D25" s="210">
        <v>8</v>
      </c>
      <c r="E25" s="210">
        <v>7</v>
      </c>
      <c r="F25" s="210">
        <v>6</v>
      </c>
      <c r="G25" s="210">
        <v>6</v>
      </c>
      <c r="H25" s="210">
        <v>4</v>
      </c>
      <c r="I25" s="218">
        <f t="shared" si="0"/>
        <v>31</v>
      </c>
      <c r="J25" s="220">
        <v>18</v>
      </c>
    </row>
    <row r="26" spans="1:10" ht="20.100000000000001" customHeight="1" x14ac:dyDescent="0.2">
      <c r="A26" s="202">
        <v>19</v>
      </c>
      <c r="B26" s="30" t="s">
        <v>59</v>
      </c>
      <c r="C26" s="203" t="s">
        <v>447</v>
      </c>
      <c r="D26" s="210">
        <v>9</v>
      </c>
      <c r="E26" s="210">
        <v>8</v>
      </c>
      <c r="F26" s="210">
        <v>7</v>
      </c>
      <c r="G26" s="210">
        <v>6</v>
      </c>
      <c r="H26" s="210">
        <v>0</v>
      </c>
      <c r="I26" s="218">
        <f t="shared" si="0"/>
        <v>30</v>
      </c>
      <c r="J26" s="220">
        <v>19</v>
      </c>
    </row>
    <row r="27" spans="1:10" ht="20.100000000000001" customHeight="1" x14ac:dyDescent="0.2">
      <c r="A27" s="202">
        <v>20</v>
      </c>
      <c r="B27" s="30" t="s">
        <v>111</v>
      </c>
      <c r="C27" s="203" t="s">
        <v>455</v>
      </c>
      <c r="D27" s="210">
        <v>9</v>
      </c>
      <c r="E27" s="210">
        <v>8</v>
      </c>
      <c r="F27" s="210">
        <v>6</v>
      </c>
      <c r="G27" s="210">
        <v>4</v>
      </c>
      <c r="H27" s="210">
        <v>3</v>
      </c>
      <c r="I27" s="218">
        <f t="shared" si="0"/>
        <v>30</v>
      </c>
      <c r="J27" s="220">
        <v>20</v>
      </c>
    </row>
    <row r="28" spans="1:10" ht="20.100000000000001" customHeight="1" x14ac:dyDescent="0.2">
      <c r="A28" s="202">
        <v>21</v>
      </c>
      <c r="B28" s="206" t="s">
        <v>99</v>
      </c>
      <c r="C28" s="203" t="s">
        <v>453</v>
      </c>
      <c r="D28" s="210">
        <v>9</v>
      </c>
      <c r="E28" s="210">
        <v>7</v>
      </c>
      <c r="F28" s="210">
        <v>7</v>
      </c>
      <c r="G28" s="210">
        <v>6</v>
      </c>
      <c r="H28" s="210">
        <v>1</v>
      </c>
      <c r="I28" s="218">
        <f t="shared" si="0"/>
        <v>30</v>
      </c>
      <c r="J28" s="220">
        <v>21</v>
      </c>
    </row>
    <row r="29" spans="1:10" ht="20.100000000000001" customHeight="1" x14ac:dyDescent="0.2">
      <c r="A29" s="202">
        <v>22</v>
      </c>
      <c r="B29" s="30" t="s">
        <v>136</v>
      </c>
      <c r="C29" s="203" t="s">
        <v>458</v>
      </c>
      <c r="D29" s="210">
        <v>10</v>
      </c>
      <c r="E29" s="210">
        <v>7</v>
      </c>
      <c r="F29" s="210">
        <v>6</v>
      </c>
      <c r="G29" s="210">
        <v>6</v>
      </c>
      <c r="H29" s="210">
        <v>0</v>
      </c>
      <c r="I29" s="218">
        <f t="shared" si="0"/>
        <v>29</v>
      </c>
      <c r="J29" s="220">
        <v>22</v>
      </c>
    </row>
    <row r="30" spans="1:10" ht="20.100000000000001" customHeight="1" x14ac:dyDescent="0.2">
      <c r="A30" s="202">
        <v>23</v>
      </c>
      <c r="B30" s="30" t="s">
        <v>323</v>
      </c>
      <c r="C30" s="203" t="s">
        <v>348</v>
      </c>
      <c r="D30" s="210">
        <v>10</v>
      </c>
      <c r="E30" s="210">
        <v>6</v>
      </c>
      <c r="F30" s="210">
        <v>5</v>
      </c>
      <c r="G30" s="210">
        <v>4</v>
      </c>
      <c r="H30" s="210">
        <v>4</v>
      </c>
      <c r="I30" s="218">
        <f t="shared" si="0"/>
        <v>29</v>
      </c>
      <c r="J30" s="220">
        <v>23</v>
      </c>
    </row>
    <row r="31" spans="1:10" ht="20.100000000000001" customHeight="1" x14ac:dyDescent="0.2">
      <c r="A31" s="202">
        <v>24</v>
      </c>
      <c r="B31" s="30" t="s">
        <v>383</v>
      </c>
      <c r="C31" s="203" t="s">
        <v>457</v>
      </c>
      <c r="D31" s="210">
        <v>9</v>
      </c>
      <c r="E31" s="210">
        <v>9</v>
      </c>
      <c r="F31" s="210">
        <v>8</v>
      </c>
      <c r="G31" s="210">
        <v>3</v>
      </c>
      <c r="H31" s="210">
        <v>0</v>
      </c>
      <c r="I31" s="218">
        <f t="shared" si="0"/>
        <v>29</v>
      </c>
      <c r="J31" s="220">
        <v>24</v>
      </c>
    </row>
    <row r="32" spans="1:10" ht="20.100000000000001" customHeight="1" x14ac:dyDescent="0.2">
      <c r="A32" s="202">
        <v>25</v>
      </c>
      <c r="B32" s="30" t="s">
        <v>114</v>
      </c>
      <c r="C32" s="203" t="s">
        <v>455</v>
      </c>
      <c r="D32" s="210">
        <v>8</v>
      </c>
      <c r="E32" s="210">
        <v>7</v>
      </c>
      <c r="F32" s="210">
        <v>7</v>
      </c>
      <c r="G32" s="210">
        <v>5</v>
      </c>
      <c r="H32" s="210">
        <v>2</v>
      </c>
      <c r="I32" s="218">
        <f t="shared" si="0"/>
        <v>29</v>
      </c>
      <c r="J32" s="220">
        <v>25</v>
      </c>
    </row>
    <row r="33" spans="1:10" ht="20.100000000000001" customHeight="1" x14ac:dyDescent="0.2">
      <c r="A33" s="202">
        <v>26</v>
      </c>
      <c r="B33" s="206" t="s">
        <v>88</v>
      </c>
      <c r="C33" s="203" t="s">
        <v>452</v>
      </c>
      <c r="D33" s="210">
        <v>9</v>
      </c>
      <c r="E33" s="210">
        <v>9</v>
      </c>
      <c r="F33" s="210">
        <v>4</v>
      </c>
      <c r="G33" s="210">
        <v>4</v>
      </c>
      <c r="H33" s="210">
        <v>2</v>
      </c>
      <c r="I33" s="218">
        <f t="shared" si="0"/>
        <v>28</v>
      </c>
      <c r="J33" s="220">
        <v>26</v>
      </c>
    </row>
    <row r="34" spans="1:10" ht="20.100000000000001" customHeight="1" x14ac:dyDescent="0.2">
      <c r="A34" s="202">
        <v>27</v>
      </c>
      <c r="B34" s="206" t="s">
        <v>104</v>
      </c>
      <c r="C34" s="203" t="s">
        <v>454</v>
      </c>
      <c r="D34" s="210">
        <v>9</v>
      </c>
      <c r="E34" s="210">
        <v>7</v>
      </c>
      <c r="F34" s="210">
        <v>6</v>
      </c>
      <c r="G34" s="210">
        <v>4</v>
      </c>
      <c r="H34" s="210">
        <v>2</v>
      </c>
      <c r="I34" s="218">
        <f t="shared" si="0"/>
        <v>28</v>
      </c>
      <c r="J34" s="220">
        <v>27</v>
      </c>
    </row>
    <row r="35" spans="1:10" ht="20.100000000000001" customHeight="1" x14ac:dyDescent="0.2">
      <c r="A35" s="202">
        <v>28</v>
      </c>
      <c r="B35" s="206" t="s">
        <v>100</v>
      </c>
      <c r="C35" s="203" t="s">
        <v>453</v>
      </c>
      <c r="D35" s="210">
        <v>9</v>
      </c>
      <c r="E35" s="210">
        <v>6</v>
      </c>
      <c r="F35" s="210">
        <v>6</v>
      </c>
      <c r="G35" s="210">
        <v>5</v>
      </c>
      <c r="H35" s="210">
        <v>2</v>
      </c>
      <c r="I35" s="218">
        <f t="shared" si="0"/>
        <v>28</v>
      </c>
      <c r="J35" s="220">
        <v>28</v>
      </c>
    </row>
    <row r="36" spans="1:10" ht="20.100000000000001" customHeight="1" x14ac:dyDescent="0.2">
      <c r="A36" s="202">
        <v>29</v>
      </c>
      <c r="B36" s="30" t="s">
        <v>36</v>
      </c>
      <c r="C36" s="203" t="s">
        <v>445</v>
      </c>
      <c r="D36" s="210">
        <v>10</v>
      </c>
      <c r="E36" s="210">
        <v>8</v>
      </c>
      <c r="F36" s="210">
        <v>5</v>
      </c>
      <c r="G36" s="210">
        <v>4</v>
      </c>
      <c r="H36" s="210">
        <v>0</v>
      </c>
      <c r="I36" s="212">
        <f t="shared" si="0"/>
        <v>27</v>
      </c>
      <c r="J36" s="220">
        <v>29</v>
      </c>
    </row>
    <row r="37" spans="1:10" ht="20.100000000000001" customHeight="1" x14ac:dyDescent="0.2">
      <c r="A37" s="202">
        <v>30</v>
      </c>
      <c r="B37" s="200" t="s">
        <v>29</v>
      </c>
      <c r="C37" s="203" t="s">
        <v>443</v>
      </c>
      <c r="D37" s="210">
        <v>10</v>
      </c>
      <c r="E37" s="210">
        <v>7</v>
      </c>
      <c r="F37" s="210">
        <v>5</v>
      </c>
      <c r="G37" s="210">
        <v>5</v>
      </c>
      <c r="H37" s="210">
        <v>0</v>
      </c>
      <c r="I37" s="212">
        <f t="shared" si="0"/>
        <v>27</v>
      </c>
      <c r="J37" s="220">
        <v>30</v>
      </c>
    </row>
    <row r="38" spans="1:10" ht="20.100000000000001" customHeight="1" x14ac:dyDescent="0.2">
      <c r="A38" s="202">
        <v>31</v>
      </c>
      <c r="B38" s="206" t="s">
        <v>108</v>
      </c>
      <c r="C38" s="203" t="s">
        <v>454</v>
      </c>
      <c r="D38" s="210">
        <v>9</v>
      </c>
      <c r="E38" s="210">
        <v>8</v>
      </c>
      <c r="F38" s="210">
        <v>7</v>
      </c>
      <c r="G38" s="210">
        <v>3</v>
      </c>
      <c r="H38" s="210">
        <v>0</v>
      </c>
      <c r="I38" s="212">
        <f t="shared" si="0"/>
        <v>27</v>
      </c>
      <c r="J38" s="220">
        <v>31</v>
      </c>
    </row>
    <row r="39" spans="1:10" ht="20.100000000000001" customHeight="1" x14ac:dyDescent="0.2">
      <c r="A39" s="202">
        <v>32</v>
      </c>
      <c r="B39" s="200" t="s">
        <v>33</v>
      </c>
      <c r="C39" s="203" t="s">
        <v>443</v>
      </c>
      <c r="D39" s="210">
        <v>8</v>
      </c>
      <c r="E39" s="210">
        <v>7</v>
      </c>
      <c r="F39" s="210">
        <v>6</v>
      </c>
      <c r="G39" s="210">
        <v>6</v>
      </c>
      <c r="H39" s="210">
        <v>0</v>
      </c>
      <c r="I39" s="212">
        <f t="shared" si="0"/>
        <v>27</v>
      </c>
      <c r="J39" s="220">
        <v>32</v>
      </c>
    </row>
    <row r="40" spans="1:10" ht="20.100000000000001" customHeight="1" x14ac:dyDescent="0.2">
      <c r="A40" s="202">
        <v>33</v>
      </c>
      <c r="B40" s="30" t="s">
        <v>113</v>
      </c>
      <c r="C40" s="203" t="s">
        <v>455</v>
      </c>
      <c r="D40" s="210">
        <v>7</v>
      </c>
      <c r="E40" s="210">
        <v>7</v>
      </c>
      <c r="F40" s="210">
        <v>5</v>
      </c>
      <c r="G40" s="210">
        <v>5</v>
      </c>
      <c r="H40" s="210">
        <v>3</v>
      </c>
      <c r="I40" s="212">
        <f t="shared" si="0"/>
        <v>27</v>
      </c>
      <c r="J40" s="220">
        <v>33</v>
      </c>
    </row>
    <row r="41" spans="1:10" ht="20.100000000000001" customHeight="1" x14ac:dyDescent="0.2">
      <c r="A41" s="202">
        <v>34</v>
      </c>
      <c r="B41" s="30" t="s">
        <v>325</v>
      </c>
      <c r="C41" s="203" t="s">
        <v>348</v>
      </c>
      <c r="D41" s="210">
        <v>10</v>
      </c>
      <c r="E41" s="210">
        <v>6</v>
      </c>
      <c r="F41" s="210">
        <v>4</v>
      </c>
      <c r="G41" s="210">
        <v>3</v>
      </c>
      <c r="H41" s="210">
        <v>3</v>
      </c>
      <c r="I41" s="212">
        <f t="shared" si="0"/>
        <v>26</v>
      </c>
      <c r="J41" s="220">
        <v>34</v>
      </c>
    </row>
    <row r="42" spans="1:10" ht="20.100000000000001" customHeight="1" x14ac:dyDescent="0.2">
      <c r="A42" s="202">
        <v>35</v>
      </c>
      <c r="B42" s="206" t="s">
        <v>353</v>
      </c>
      <c r="C42" s="203" t="s">
        <v>453</v>
      </c>
      <c r="D42" s="210">
        <v>9</v>
      </c>
      <c r="E42" s="210">
        <v>8</v>
      </c>
      <c r="F42" s="210">
        <v>6</v>
      </c>
      <c r="G42" s="210">
        <v>3</v>
      </c>
      <c r="H42" s="210">
        <v>0</v>
      </c>
      <c r="I42" s="212">
        <f t="shared" si="0"/>
        <v>26</v>
      </c>
      <c r="J42" s="220">
        <v>35</v>
      </c>
    </row>
    <row r="43" spans="1:10" ht="20.100000000000001" customHeight="1" x14ac:dyDescent="0.2">
      <c r="A43" s="202">
        <v>36</v>
      </c>
      <c r="B43" s="30" t="s">
        <v>60</v>
      </c>
      <c r="C43" s="203" t="s">
        <v>447</v>
      </c>
      <c r="D43" s="210">
        <v>9</v>
      </c>
      <c r="E43" s="210">
        <v>8</v>
      </c>
      <c r="F43" s="210">
        <v>6</v>
      </c>
      <c r="G43" s="210">
        <v>3</v>
      </c>
      <c r="H43" s="210">
        <v>0</v>
      </c>
      <c r="I43" s="212">
        <f t="shared" si="0"/>
        <v>26</v>
      </c>
      <c r="J43" s="220">
        <v>35</v>
      </c>
    </row>
    <row r="44" spans="1:10" ht="20.100000000000001" customHeight="1" x14ac:dyDescent="0.2">
      <c r="A44" s="202">
        <v>37</v>
      </c>
      <c r="B44" s="200" t="s">
        <v>26</v>
      </c>
      <c r="C44" s="203" t="s">
        <v>443</v>
      </c>
      <c r="D44" s="210">
        <v>8</v>
      </c>
      <c r="E44" s="210">
        <v>8</v>
      </c>
      <c r="F44" s="210">
        <v>7</v>
      </c>
      <c r="G44" s="210">
        <v>3</v>
      </c>
      <c r="H44" s="210">
        <v>0</v>
      </c>
      <c r="I44" s="212">
        <f t="shared" si="0"/>
        <v>26</v>
      </c>
      <c r="J44" s="220">
        <v>37</v>
      </c>
    </row>
    <row r="45" spans="1:10" ht="20.100000000000001" customHeight="1" x14ac:dyDescent="0.2">
      <c r="A45" s="202">
        <v>38</v>
      </c>
      <c r="B45" s="30" t="s">
        <v>206</v>
      </c>
      <c r="C45" s="203" t="s">
        <v>269</v>
      </c>
      <c r="D45" s="210">
        <v>8</v>
      </c>
      <c r="E45" s="210">
        <v>7</v>
      </c>
      <c r="F45" s="210">
        <v>6</v>
      </c>
      <c r="G45" s="210">
        <v>5</v>
      </c>
      <c r="H45" s="210">
        <v>0</v>
      </c>
      <c r="I45" s="212">
        <f t="shared" si="0"/>
        <v>26</v>
      </c>
      <c r="J45" s="220">
        <v>38</v>
      </c>
    </row>
    <row r="46" spans="1:10" ht="20.100000000000001" customHeight="1" x14ac:dyDescent="0.2">
      <c r="A46" s="202">
        <v>39</v>
      </c>
      <c r="B46" s="30" t="s">
        <v>55</v>
      </c>
      <c r="C46" s="203" t="s">
        <v>447</v>
      </c>
      <c r="D46" s="210">
        <v>7</v>
      </c>
      <c r="E46" s="210">
        <v>7</v>
      </c>
      <c r="F46" s="210">
        <v>5</v>
      </c>
      <c r="G46" s="210">
        <v>4</v>
      </c>
      <c r="H46" s="210">
        <v>3</v>
      </c>
      <c r="I46" s="212">
        <f t="shared" si="0"/>
        <v>26</v>
      </c>
      <c r="J46" s="220">
        <v>39</v>
      </c>
    </row>
    <row r="47" spans="1:10" ht="20.100000000000001" customHeight="1" x14ac:dyDescent="0.2">
      <c r="A47" s="202">
        <v>40</v>
      </c>
      <c r="B47" s="30" t="s">
        <v>340</v>
      </c>
      <c r="C47" s="203" t="s">
        <v>449</v>
      </c>
      <c r="D47" s="210">
        <v>7</v>
      </c>
      <c r="E47" s="210">
        <v>6</v>
      </c>
      <c r="F47" s="210">
        <v>5</v>
      </c>
      <c r="G47" s="210">
        <v>5</v>
      </c>
      <c r="H47" s="210">
        <v>3</v>
      </c>
      <c r="I47" s="212">
        <f t="shared" si="0"/>
        <v>26</v>
      </c>
      <c r="J47" s="220">
        <v>40</v>
      </c>
    </row>
    <row r="48" spans="1:10" ht="20.100000000000001" customHeight="1" x14ac:dyDescent="0.2">
      <c r="A48" s="202">
        <v>41</v>
      </c>
      <c r="B48" s="30" t="s">
        <v>126</v>
      </c>
      <c r="C48" s="203" t="s">
        <v>461</v>
      </c>
      <c r="D48" s="210">
        <v>9</v>
      </c>
      <c r="E48" s="210">
        <v>8</v>
      </c>
      <c r="F48" s="210">
        <v>7</v>
      </c>
      <c r="G48" s="210">
        <v>1</v>
      </c>
      <c r="H48" s="210">
        <v>0</v>
      </c>
      <c r="I48" s="212">
        <f t="shared" si="0"/>
        <v>25</v>
      </c>
      <c r="J48" s="220">
        <v>41</v>
      </c>
    </row>
    <row r="49" spans="1:10" ht="20.100000000000001" customHeight="1" x14ac:dyDescent="0.2">
      <c r="A49" s="202">
        <v>42</v>
      </c>
      <c r="B49" s="200" t="s">
        <v>32</v>
      </c>
      <c r="C49" s="203" t="s">
        <v>443</v>
      </c>
      <c r="D49" s="210">
        <v>7</v>
      </c>
      <c r="E49" s="210">
        <v>6</v>
      </c>
      <c r="F49" s="210">
        <v>4</v>
      </c>
      <c r="G49" s="210">
        <v>4</v>
      </c>
      <c r="H49" s="210">
        <v>4</v>
      </c>
      <c r="I49" s="212">
        <f t="shared" si="0"/>
        <v>25</v>
      </c>
      <c r="J49" s="220">
        <v>42</v>
      </c>
    </row>
    <row r="50" spans="1:10" ht="20.100000000000001" customHeight="1" x14ac:dyDescent="0.2">
      <c r="A50" s="202">
        <v>43</v>
      </c>
      <c r="B50" s="30" t="s">
        <v>38</v>
      </c>
      <c r="C50" s="203" t="s">
        <v>445</v>
      </c>
      <c r="D50" s="210">
        <v>8</v>
      </c>
      <c r="E50" s="210">
        <v>6</v>
      </c>
      <c r="F50" s="210">
        <v>6</v>
      </c>
      <c r="G50" s="210">
        <v>4</v>
      </c>
      <c r="H50" s="210">
        <v>0</v>
      </c>
      <c r="I50" s="212">
        <f t="shared" si="0"/>
        <v>24</v>
      </c>
      <c r="J50" s="220">
        <v>43</v>
      </c>
    </row>
    <row r="51" spans="1:10" ht="25.5" customHeight="1" x14ac:dyDescent="0.2">
      <c r="A51" s="202">
        <v>44</v>
      </c>
      <c r="B51" s="30" t="s">
        <v>185</v>
      </c>
      <c r="C51" s="203" t="s">
        <v>463</v>
      </c>
      <c r="D51" s="210">
        <v>8</v>
      </c>
      <c r="E51" s="210">
        <v>6</v>
      </c>
      <c r="F51" s="210">
        <v>5</v>
      </c>
      <c r="G51" s="210">
        <v>4</v>
      </c>
      <c r="H51" s="210">
        <v>1</v>
      </c>
      <c r="I51" s="212">
        <f t="shared" si="0"/>
        <v>24</v>
      </c>
      <c r="J51" s="220">
        <v>44</v>
      </c>
    </row>
    <row r="52" spans="1:10" ht="20.100000000000001" customHeight="1" x14ac:dyDescent="0.2">
      <c r="A52" s="202">
        <v>45</v>
      </c>
      <c r="B52" s="30" t="s">
        <v>337</v>
      </c>
      <c r="C52" s="203" t="s">
        <v>449</v>
      </c>
      <c r="D52" s="210">
        <v>8</v>
      </c>
      <c r="E52" s="210">
        <v>5</v>
      </c>
      <c r="F52" s="210">
        <v>4</v>
      </c>
      <c r="G52" s="210">
        <v>4</v>
      </c>
      <c r="H52" s="210">
        <v>3</v>
      </c>
      <c r="I52" s="212">
        <f t="shared" si="0"/>
        <v>24</v>
      </c>
      <c r="J52" s="220">
        <v>45</v>
      </c>
    </row>
    <row r="53" spans="1:10" ht="20.100000000000001" customHeight="1" x14ac:dyDescent="0.2">
      <c r="A53" s="202">
        <v>46</v>
      </c>
      <c r="B53" s="30" t="s">
        <v>120</v>
      </c>
      <c r="C53" s="203" t="s">
        <v>461</v>
      </c>
      <c r="D53" s="210">
        <v>8</v>
      </c>
      <c r="E53" s="210">
        <v>5</v>
      </c>
      <c r="F53" s="210">
        <v>4</v>
      </c>
      <c r="G53" s="210">
        <v>4</v>
      </c>
      <c r="H53" s="210">
        <v>3</v>
      </c>
      <c r="I53" s="212">
        <f t="shared" si="0"/>
        <v>24</v>
      </c>
      <c r="J53" s="220">
        <v>45</v>
      </c>
    </row>
    <row r="54" spans="1:10" ht="20.100000000000001" customHeight="1" x14ac:dyDescent="0.2">
      <c r="A54" s="202">
        <v>47</v>
      </c>
      <c r="B54" s="30" t="s">
        <v>339</v>
      </c>
      <c r="C54" s="203" t="s">
        <v>449</v>
      </c>
      <c r="D54" s="210">
        <v>7</v>
      </c>
      <c r="E54" s="210">
        <v>6</v>
      </c>
      <c r="F54" s="210">
        <v>6</v>
      </c>
      <c r="G54" s="210">
        <v>5</v>
      </c>
      <c r="H54" s="210">
        <v>0</v>
      </c>
      <c r="I54" s="212">
        <f t="shared" si="0"/>
        <v>24</v>
      </c>
      <c r="J54" s="220">
        <v>47</v>
      </c>
    </row>
    <row r="55" spans="1:10" ht="20.100000000000001" customHeight="1" x14ac:dyDescent="0.2">
      <c r="A55" s="202">
        <v>48</v>
      </c>
      <c r="B55" s="206" t="s">
        <v>374</v>
      </c>
      <c r="C55" s="203" t="s">
        <v>452</v>
      </c>
      <c r="D55" s="210">
        <v>7</v>
      </c>
      <c r="E55" s="210">
        <v>6</v>
      </c>
      <c r="F55" s="210">
        <v>5</v>
      </c>
      <c r="G55" s="210">
        <v>4</v>
      </c>
      <c r="H55" s="210">
        <v>2</v>
      </c>
      <c r="I55" s="212">
        <f t="shared" si="0"/>
        <v>24</v>
      </c>
      <c r="J55" s="220">
        <v>48</v>
      </c>
    </row>
    <row r="56" spans="1:10" ht="20.100000000000001" customHeight="1" x14ac:dyDescent="0.2">
      <c r="A56" s="202">
        <v>49</v>
      </c>
      <c r="B56" s="30" t="s">
        <v>200</v>
      </c>
      <c r="C56" s="203" t="s">
        <v>269</v>
      </c>
      <c r="D56" s="210">
        <v>10</v>
      </c>
      <c r="E56" s="210">
        <v>7</v>
      </c>
      <c r="F56" s="210">
        <v>6</v>
      </c>
      <c r="G56" s="210">
        <v>0</v>
      </c>
      <c r="H56" s="210">
        <v>0</v>
      </c>
      <c r="I56" s="212">
        <f t="shared" si="0"/>
        <v>23</v>
      </c>
      <c r="J56" s="220">
        <v>49</v>
      </c>
    </row>
    <row r="57" spans="1:10" ht="20.100000000000001" customHeight="1" x14ac:dyDescent="0.2">
      <c r="A57" s="202">
        <v>50</v>
      </c>
      <c r="B57" s="30" t="s">
        <v>247</v>
      </c>
      <c r="C57" s="203" t="s">
        <v>263</v>
      </c>
      <c r="D57" s="210">
        <v>9</v>
      </c>
      <c r="E57" s="210">
        <v>8</v>
      </c>
      <c r="F57" s="210">
        <v>6</v>
      </c>
      <c r="G57" s="210">
        <v>0</v>
      </c>
      <c r="H57" s="210">
        <v>0</v>
      </c>
      <c r="I57" s="212">
        <f t="shared" si="0"/>
        <v>23</v>
      </c>
      <c r="J57" s="220">
        <v>50</v>
      </c>
    </row>
    <row r="58" spans="1:10" ht="20.100000000000001" customHeight="1" x14ac:dyDescent="0.2">
      <c r="A58" s="202">
        <v>51</v>
      </c>
      <c r="B58" s="30" t="s">
        <v>356</v>
      </c>
      <c r="C58" s="203" t="s">
        <v>274</v>
      </c>
      <c r="D58" s="210">
        <v>9</v>
      </c>
      <c r="E58" s="210">
        <v>6</v>
      </c>
      <c r="F58" s="210">
        <v>5</v>
      </c>
      <c r="G58" s="210">
        <v>3</v>
      </c>
      <c r="H58" s="210">
        <v>0</v>
      </c>
      <c r="I58" s="212">
        <f t="shared" si="0"/>
        <v>23</v>
      </c>
      <c r="J58" s="220">
        <v>51</v>
      </c>
    </row>
    <row r="59" spans="1:10" ht="20.100000000000001" customHeight="1" x14ac:dyDescent="0.2">
      <c r="A59" s="202">
        <v>52</v>
      </c>
      <c r="B59" s="206" t="s">
        <v>69</v>
      </c>
      <c r="C59" s="203" t="s">
        <v>450</v>
      </c>
      <c r="D59" s="210">
        <v>8</v>
      </c>
      <c r="E59" s="210">
        <v>8</v>
      </c>
      <c r="F59" s="210">
        <v>7</v>
      </c>
      <c r="G59" s="210">
        <v>0</v>
      </c>
      <c r="H59" s="210">
        <v>0</v>
      </c>
      <c r="I59" s="212">
        <f t="shared" si="0"/>
        <v>23</v>
      </c>
      <c r="J59" s="220">
        <v>52</v>
      </c>
    </row>
    <row r="60" spans="1:10" ht="20.100000000000001" customHeight="1" x14ac:dyDescent="0.2">
      <c r="A60" s="202">
        <v>53</v>
      </c>
      <c r="B60" s="30" t="s">
        <v>341</v>
      </c>
      <c r="C60" s="203" t="s">
        <v>449</v>
      </c>
      <c r="D60" s="210">
        <v>7</v>
      </c>
      <c r="E60" s="210">
        <v>7</v>
      </c>
      <c r="F60" s="210">
        <v>5</v>
      </c>
      <c r="G60" s="210">
        <v>4</v>
      </c>
      <c r="H60" s="210">
        <v>0</v>
      </c>
      <c r="I60" s="212">
        <f t="shared" si="0"/>
        <v>23</v>
      </c>
      <c r="J60" s="220">
        <v>53</v>
      </c>
    </row>
    <row r="61" spans="1:10" ht="20.100000000000001" customHeight="1" x14ac:dyDescent="0.2">
      <c r="A61" s="202">
        <v>54</v>
      </c>
      <c r="B61" s="30" t="s">
        <v>203</v>
      </c>
      <c r="C61" s="203" t="s">
        <v>269</v>
      </c>
      <c r="D61" s="210">
        <v>7</v>
      </c>
      <c r="E61" s="210">
        <v>6</v>
      </c>
      <c r="F61" s="210">
        <v>6</v>
      </c>
      <c r="G61" s="210">
        <v>4</v>
      </c>
      <c r="H61" s="210">
        <v>0</v>
      </c>
      <c r="I61" s="212">
        <f t="shared" si="0"/>
        <v>23</v>
      </c>
      <c r="J61" s="220">
        <v>54</v>
      </c>
    </row>
    <row r="62" spans="1:10" ht="20.100000000000001" customHeight="1" x14ac:dyDescent="0.2">
      <c r="A62" s="202">
        <v>55</v>
      </c>
      <c r="B62" s="30" t="s">
        <v>324</v>
      </c>
      <c r="C62" s="203" t="s">
        <v>348</v>
      </c>
      <c r="D62" s="210">
        <v>7</v>
      </c>
      <c r="E62" s="210">
        <v>6</v>
      </c>
      <c r="F62" s="210">
        <v>6</v>
      </c>
      <c r="G62" s="210">
        <v>3</v>
      </c>
      <c r="H62" s="210">
        <v>1</v>
      </c>
      <c r="I62" s="212">
        <f t="shared" si="0"/>
        <v>23</v>
      </c>
      <c r="J62" s="220">
        <v>55</v>
      </c>
    </row>
    <row r="63" spans="1:10" ht="20.100000000000001" customHeight="1" x14ac:dyDescent="0.2">
      <c r="A63" s="202">
        <v>56</v>
      </c>
      <c r="B63" s="30" t="s">
        <v>177</v>
      </c>
      <c r="C63" s="203" t="s">
        <v>272</v>
      </c>
      <c r="D63" s="210">
        <v>9</v>
      </c>
      <c r="E63" s="210">
        <v>7</v>
      </c>
      <c r="F63" s="210">
        <v>6</v>
      </c>
      <c r="G63" s="210">
        <v>0</v>
      </c>
      <c r="H63" s="210">
        <v>0</v>
      </c>
      <c r="I63" s="212">
        <f t="shared" si="0"/>
        <v>22</v>
      </c>
      <c r="J63" s="220">
        <v>56</v>
      </c>
    </row>
    <row r="64" spans="1:10" ht="20.100000000000001" customHeight="1" x14ac:dyDescent="0.2">
      <c r="A64" s="202">
        <v>57</v>
      </c>
      <c r="B64" s="30" t="s">
        <v>259</v>
      </c>
      <c r="C64" s="206" t="s">
        <v>262</v>
      </c>
      <c r="D64" s="210">
        <v>9</v>
      </c>
      <c r="E64" s="210">
        <v>5</v>
      </c>
      <c r="F64" s="210">
        <v>4</v>
      </c>
      <c r="G64" s="210">
        <v>2</v>
      </c>
      <c r="H64" s="210">
        <v>2</v>
      </c>
      <c r="I64" s="212">
        <f t="shared" si="0"/>
        <v>22</v>
      </c>
      <c r="J64" s="220">
        <v>57</v>
      </c>
    </row>
    <row r="65" spans="1:10" ht="20.100000000000001" customHeight="1" x14ac:dyDescent="0.2">
      <c r="A65" s="202">
        <v>58</v>
      </c>
      <c r="B65" s="30" t="s">
        <v>377</v>
      </c>
      <c r="C65" s="203" t="s">
        <v>457</v>
      </c>
      <c r="D65" s="210">
        <v>8</v>
      </c>
      <c r="E65" s="210">
        <v>6</v>
      </c>
      <c r="F65" s="210">
        <v>5</v>
      </c>
      <c r="G65" s="210">
        <v>3</v>
      </c>
      <c r="H65" s="210">
        <v>0</v>
      </c>
      <c r="I65" s="212">
        <f t="shared" si="0"/>
        <v>22</v>
      </c>
      <c r="J65" s="220">
        <v>58</v>
      </c>
    </row>
    <row r="66" spans="1:10" ht="20.100000000000001" customHeight="1" x14ac:dyDescent="0.2">
      <c r="A66" s="202">
        <v>59</v>
      </c>
      <c r="B66" s="30" t="s">
        <v>243</v>
      </c>
      <c r="C66" s="203" t="s">
        <v>264</v>
      </c>
      <c r="D66" s="210">
        <v>7</v>
      </c>
      <c r="E66" s="210">
        <v>7</v>
      </c>
      <c r="F66" s="210">
        <v>4</v>
      </c>
      <c r="G66" s="210">
        <v>4</v>
      </c>
      <c r="H66" s="210">
        <v>0</v>
      </c>
      <c r="I66" s="212">
        <f t="shared" si="0"/>
        <v>22</v>
      </c>
      <c r="J66" s="220">
        <v>59</v>
      </c>
    </row>
    <row r="67" spans="1:10" ht="20.100000000000001" customHeight="1" x14ac:dyDescent="0.2">
      <c r="A67" s="202">
        <v>60</v>
      </c>
      <c r="B67" s="206" t="s">
        <v>74</v>
      </c>
      <c r="C67" s="203" t="s">
        <v>450</v>
      </c>
      <c r="D67" s="211">
        <v>9</v>
      </c>
      <c r="E67" s="211">
        <v>9</v>
      </c>
      <c r="F67" s="211">
        <v>3</v>
      </c>
      <c r="G67" s="211">
        <v>0</v>
      </c>
      <c r="H67" s="211">
        <v>0</v>
      </c>
      <c r="I67" s="212">
        <f t="shared" si="0"/>
        <v>21</v>
      </c>
      <c r="J67" s="220">
        <v>60</v>
      </c>
    </row>
    <row r="68" spans="1:10" ht="20.100000000000001" customHeight="1" x14ac:dyDescent="0.2">
      <c r="A68" s="202">
        <v>61</v>
      </c>
      <c r="B68" s="30" t="s">
        <v>295</v>
      </c>
      <c r="C68" s="203" t="s">
        <v>292</v>
      </c>
      <c r="D68" s="210">
        <v>7</v>
      </c>
      <c r="E68" s="210">
        <v>7</v>
      </c>
      <c r="F68" s="210">
        <v>6</v>
      </c>
      <c r="G68" s="210">
        <v>1</v>
      </c>
      <c r="H68" s="210">
        <v>0</v>
      </c>
      <c r="I68" s="212">
        <f t="shared" si="0"/>
        <v>21</v>
      </c>
      <c r="J68" s="220">
        <v>61</v>
      </c>
    </row>
    <row r="69" spans="1:10" ht="20.100000000000001" customHeight="1" x14ac:dyDescent="0.2">
      <c r="A69" s="202">
        <v>62</v>
      </c>
      <c r="B69" s="30" t="s">
        <v>346</v>
      </c>
      <c r="C69" s="203" t="s">
        <v>456</v>
      </c>
      <c r="D69" s="210">
        <v>7</v>
      </c>
      <c r="E69" s="210">
        <v>6</v>
      </c>
      <c r="F69" s="210">
        <v>5</v>
      </c>
      <c r="G69" s="210">
        <v>3</v>
      </c>
      <c r="H69" s="210">
        <v>0</v>
      </c>
      <c r="I69" s="212">
        <f t="shared" si="0"/>
        <v>21</v>
      </c>
      <c r="J69" s="220">
        <v>62</v>
      </c>
    </row>
    <row r="70" spans="1:10" ht="20.100000000000001" customHeight="1" x14ac:dyDescent="0.2">
      <c r="A70" s="202">
        <v>63</v>
      </c>
      <c r="B70" s="30" t="s">
        <v>205</v>
      </c>
      <c r="C70" s="203" t="s">
        <v>269</v>
      </c>
      <c r="D70" s="210">
        <v>7</v>
      </c>
      <c r="E70" s="210">
        <v>4</v>
      </c>
      <c r="F70" s="210">
        <v>4</v>
      </c>
      <c r="G70" s="210">
        <v>4</v>
      </c>
      <c r="H70" s="210">
        <v>2</v>
      </c>
      <c r="I70" s="212">
        <f t="shared" si="0"/>
        <v>21</v>
      </c>
      <c r="J70" s="220">
        <v>63</v>
      </c>
    </row>
    <row r="71" spans="1:10" ht="20.100000000000001" customHeight="1" x14ac:dyDescent="0.2">
      <c r="A71" s="202">
        <v>64</v>
      </c>
      <c r="B71" s="30" t="s">
        <v>241</v>
      </c>
      <c r="C71" s="203" t="s">
        <v>264</v>
      </c>
      <c r="D71" s="210">
        <v>6</v>
      </c>
      <c r="E71" s="210">
        <v>6</v>
      </c>
      <c r="F71" s="210">
        <v>4</v>
      </c>
      <c r="G71" s="210">
        <v>4</v>
      </c>
      <c r="H71" s="210">
        <v>1</v>
      </c>
      <c r="I71" s="212">
        <f t="shared" si="0"/>
        <v>21</v>
      </c>
      <c r="J71" s="220">
        <v>64</v>
      </c>
    </row>
    <row r="72" spans="1:10" ht="20.100000000000001" customHeight="1" x14ac:dyDescent="0.2">
      <c r="A72" s="202">
        <v>65</v>
      </c>
      <c r="B72" s="30" t="s">
        <v>384</v>
      </c>
      <c r="C72" s="203" t="s">
        <v>457</v>
      </c>
      <c r="D72" s="210">
        <v>10</v>
      </c>
      <c r="E72" s="210">
        <v>7</v>
      </c>
      <c r="F72" s="210">
        <v>2</v>
      </c>
      <c r="G72" s="210">
        <v>1</v>
      </c>
      <c r="H72" s="210">
        <v>0</v>
      </c>
      <c r="I72" s="212">
        <f t="shared" ref="I72:I135" si="1">SUM(D72:H72)</f>
        <v>20</v>
      </c>
      <c r="J72" s="220">
        <v>65</v>
      </c>
    </row>
    <row r="73" spans="1:10" ht="20.100000000000001" customHeight="1" x14ac:dyDescent="0.2">
      <c r="A73" s="202">
        <v>66</v>
      </c>
      <c r="B73" s="206" t="s">
        <v>373</v>
      </c>
      <c r="C73" s="203" t="s">
        <v>452</v>
      </c>
      <c r="D73" s="210">
        <v>9</v>
      </c>
      <c r="E73" s="210">
        <v>5</v>
      </c>
      <c r="F73" s="210">
        <v>5</v>
      </c>
      <c r="G73" s="210">
        <v>1</v>
      </c>
      <c r="H73" s="210">
        <v>0</v>
      </c>
      <c r="I73" s="212">
        <f t="shared" si="1"/>
        <v>20</v>
      </c>
      <c r="J73" s="220">
        <v>66</v>
      </c>
    </row>
    <row r="74" spans="1:10" ht="20.100000000000001" customHeight="1" x14ac:dyDescent="0.2">
      <c r="A74" s="202">
        <v>67</v>
      </c>
      <c r="B74" s="30" t="s">
        <v>53</v>
      </c>
      <c r="C74" s="203" t="s">
        <v>447</v>
      </c>
      <c r="D74" s="210">
        <v>8</v>
      </c>
      <c r="E74" s="210">
        <v>7</v>
      </c>
      <c r="F74" s="210">
        <v>4</v>
      </c>
      <c r="G74" s="210">
        <v>1</v>
      </c>
      <c r="H74" s="210">
        <v>0</v>
      </c>
      <c r="I74" s="212">
        <f t="shared" si="1"/>
        <v>20</v>
      </c>
      <c r="J74" s="220">
        <v>67</v>
      </c>
    </row>
    <row r="75" spans="1:10" ht="20.100000000000001" customHeight="1" x14ac:dyDescent="0.2">
      <c r="A75" s="202">
        <v>68</v>
      </c>
      <c r="B75" s="30" t="s">
        <v>119</v>
      </c>
      <c r="C75" s="203" t="s">
        <v>461</v>
      </c>
      <c r="D75" s="210">
        <v>8</v>
      </c>
      <c r="E75" s="210">
        <v>6</v>
      </c>
      <c r="F75" s="210">
        <v>3</v>
      </c>
      <c r="G75" s="210">
        <v>2</v>
      </c>
      <c r="H75" s="210">
        <v>1</v>
      </c>
      <c r="I75" s="212">
        <f t="shared" si="1"/>
        <v>20</v>
      </c>
      <c r="J75" s="220">
        <v>68</v>
      </c>
    </row>
    <row r="76" spans="1:10" ht="20.100000000000001" customHeight="1" x14ac:dyDescent="0.2">
      <c r="A76" s="202">
        <v>69</v>
      </c>
      <c r="B76" s="206" t="s">
        <v>75</v>
      </c>
      <c r="C76" s="203" t="s">
        <v>450</v>
      </c>
      <c r="D76" s="211">
        <v>8</v>
      </c>
      <c r="E76" s="211">
        <v>5</v>
      </c>
      <c r="F76" s="211">
        <v>4</v>
      </c>
      <c r="G76" s="211">
        <v>3</v>
      </c>
      <c r="H76" s="211">
        <v>0</v>
      </c>
      <c r="I76" s="212">
        <f t="shared" si="1"/>
        <v>20</v>
      </c>
      <c r="J76" s="220">
        <v>69</v>
      </c>
    </row>
    <row r="77" spans="1:10" ht="20.100000000000001" customHeight="1" x14ac:dyDescent="0.2">
      <c r="A77" s="202">
        <v>70</v>
      </c>
      <c r="B77" s="30" t="s">
        <v>135</v>
      </c>
      <c r="C77" s="203" t="s">
        <v>458</v>
      </c>
      <c r="D77" s="210">
        <v>8</v>
      </c>
      <c r="E77" s="210">
        <v>5</v>
      </c>
      <c r="F77" s="210">
        <v>4</v>
      </c>
      <c r="G77" s="210">
        <v>3</v>
      </c>
      <c r="H77" s="210">
        <v>0</v>
      </c>
      <c r="I77" s="212">
        <f t="shared" si="1"/>
        <v>20</v>
      </c>
      <c r="J77" s="220">
        <v>69</v>
      </c>
    </row>
    <row r="78" spans="1:10" ht="20.100000000000001" customHeight="1" x14ac:dyDescent="0.2">
      <c r="A78" s="202">
        <v>71</v>
      </c>
      <c r="B78" s="30" t="s">
        <v>125</v>
      </c>
      <c r="C78" s="203" t="s">
        <v>461</v>
      </c>
      <c r="D78" s="211">
        <v>8</v>
      </c>
      <c r="E78" s="211">
        <v>4</v>
      </c>
      <c r="F78" s="211">
        <v>4</v>
      </c>
      <c r="G78" s="211">
        <v>4</v>
      </c>
      <c r="H78" s="211">
        <v>0</v>
      </c>
      <c r="I78" s="212">
        <f t="shared" si="1"/>
        <v>20</v>
      </c>
      <c r="J78" s="220">
        <v>71</v>
      </c>
    </row>
    <row r="79" spans="1:10" ht="20.100000000000001" customHeight="1" x14ac:dyDescent="0.2">
      <c r="A79" s="202">
        <v>72</v>
      </c>
      <c r="B79" s="30" t="s">
        <v>227</v>
      </c>
      <c r="C79" s="203" t="s">
        <v>265</v>
      </c>
      <c r="D79" s="210">
        <v>7</v>
      </c>
      <c r="E79" s="210">
        <v>7</v>
      </c>
      <c r="F79" s="210">
        <v>6</v>
      </c>
      <c r="G79" s="210">
        <v>0</v>
      </c>
      <c r="H79" s="210">
        <v>0</v>
      </c>
      <c r="I79" s="212">
        <f t="shared" si="1"/>
        <v>20</v>
      </c>
      <c r="J79" s="220">
        <v>72</v>
      </c>
    </row>
    <row r="80" spans="1:10" ht="20.100000000000001" customHeight="1" x14ac:dyDescent="0.2">
      <c r="A80" s="202">
        <v>73</v>
      </c>
      <c r="B80" s="30" t="s">
        <v>166</v>
      </c>
      <c r="C80" s="203" t="s">
        <v>274</v>
      </c>
      <c r="D80" s="210">
        <v>7</v>
      </c>
      <c r="E80" s="210">
        <v>6</v>
      </c>
      <c r="F80" s="210">
        <v>5</v>
      </c>
      <c r="G80" s="210">
        <v>2</v>
      </c>
      <c r="H80" s="210">
        <v>0</v>
      </c>
      <c r="I80" s="212">
        <f t="shared" si="1"/>
        <v>20</v>
      </c>
      <c r="J80" s="220">
        <v>73</v>
      </c>
    </row>
    <row r="81" spans="1:10" ht="20.100000000000001" customHeight="1" x14ac:dyDescent="0.2">
      <c r="A81" s="202">
        <v>74</v>
      </c>
      <c r="B81" s="30" t="s">
        <v>138</v>
      </c>
      <c r="C81" s="203" t="s">
        <v>458</v>
      </c>
      <c r="D81" s="210">
        <v>7</v>
      </c>
      <c r="E81" s="210">
        <v>5</v>
      </c>
      <c r="F81" s="210">
        <v>5</v>
      </c>
      <c r="G81" s="210">
        <v>3</v>
      </c>
      <c r="H81" s="210">
        <v>0</v>
      </c>
      <c r="I81" s="212">
        <f t="shared" si="1"/>
        <v>20</v>
      </c>
      <c r="J81" s="220">
        <v>74</v>
      </c>
    </row>
    <row r="82" spans="1:10" ht="20.100000000000001" customHeight="1" x14ac:dyDescent="0.2">
      <c r="A82" s="202">
        <v>75</v>
      </c>
      <c r="B82" s="206" t="s">
        <v>93</v>
      </c>
      <c r="C82" s="203" t="s">
        <v>452</v>
      </c>
      <c r="D82" s="210">
        <v>5</v>
      </c>
      <c r="E82" s="210">
        <v>5</v>
      </c>
      <c r="F82" s="210">
        <v>4</v>
      </c>
      <c r="G82" s="210">
        <v>4</v>
      </c>
      <c r="H82" s="210">
        <v>2</v>
      </c>
      <c r="I82" s="212">
        <f t="shared" si="1"/>
        <v>20</v>
      </c>
      <c r="J82" s="220">
        <v>75</v>
      </c>
    </row>
    <row r="83" spans="1:10" ht="20.100000000000001" customHeight="1" x14ac:dyDescent="0.2">
      <c r="A83" s="202">
        <v>76</v>
      </c>
      <c r="B83" s="30" t="s">
        <v>297</v>
      </c>
      <c r="C83" s="203" t="s">
        <v>292</v>
      </c>
      <c r="D83" s="210">
        <v>10</v>
      </c>
      <c r="E83" s="210">
        <v>9</v>
      </c>
      <c r="F83" s="210">
        <v>0</v>
      </c>
      <c r="G83" s="210">
        <v>0</v>
      </c>
      <c r="H83" s="210">
        <v>0</v>
      </c>
      <c r="I83" s="212">
        <f t="shared" si="1"/>
        <v>19</v>
      </c>
      <c r="J83" s="220">
        <v>76</v>
      </c>
    </row>
    <row r="84" spans="1:10" ht="20.100000000000001" customHeight="1" x14ac:dyDescent="0.2">
      <c r="A84" s="202">
        <v>77</v>
      </c>
      <c r="B84" s="30" t="s">
        <v>387</v>
      </c>
      <c r="C84" s="203" t="s">
        <v>454</v>
      </c>
      <c r="D84" s="210">
        <v>9</v>
      </c>
      <c r="E84" s="210">
        <v>5</v>
      </c>
      <c r="F84" s="210">
        <v>3</v>
      </c>
      <c r="G84" s="210">
        <v>1</v>
      </c>
      <c r="H84" s="210">
        <v>1</v>
      </c>
      <c r="I84" s="212">
        <f t="shared" si="1"/>
        <v>19</v>
      </c>
      <c r="J84" s="220">
        <v>77</v>
      </c>
    </row>
    <row r="85" spans="1:10" ht="20.100000000000001" customHeight="1" x14ac:dyDescent="0.2">
      <c r="A85" s="202">
        <v>78</v>
      </c>
      <c r="B85" s="30" t="s">
        <v>357</v>
      </c>
      <c r="C85" s="203" t="s">
        <v>274</v>
      </c>
      <c r="D85" s="210">
        <v>8</v>
      </c>
      <c r="E85" s="210">
        <v>8</v>
      </c>
      <c r="F85" s="210">
        <v>3</v>
      </c>
      <c r="G85" s="210">
        <v>0</v>
      </c>
      <c r="H85" s="210">
        <v>0</v>
      </c>
      <c r="I85" s="212">
        <f t="shared" si="1"/>
        <v>19</v>
      </c>
      <c r="J85" s="220">
        <v>78</v>
      </c>
    </row>
    <row r="86" spans="1:10" ht="20.100000000000001" customHeight="1" x14ac:dyDescent="0.2">
      <c r="A86" s="202">
        <v>79</v>
      </c>
      <c r="B86" s="200" t="s">
        <v>30</v>
      </c>
      <c r="C86" s="203" t="s">
        <v>443</v>
      </c>
      <c r="D86" s="210">
        <v>8</v>
      </c>
      <c r="E86" s="210">
        <v>7</v>
      </c>
      <c r="F86" s="210">
        <v>4</v>
      </c>
      <c r="G86" s="210">
        <v>0</v>
      </c>
      <c r="H86" s="210">
        <v>0</v>
      </c>
      <c r="I86" s="212">
        <f t="shared" si="1"/>
        <v>19</v>
      </c>
      <c r="J86" s="220">
        <v>79</v>
      </c>
    </row>
    <row r="87" spans="1:10" ht="20.100000000000001" customHeight="1" x14ac:dyDescent="0.2">
      <c r="A87" s="202">
        <v>80</v>
      </c>
      <c r="B87" s="30" t="s">
        <v>165</v>
      </c>
      <c r="C87" s="203" t="s">
        <v>274</v>
      </c>
      <c r="D87" s="210">
        <v>7</v>
      </c>
      <c r="E87" s="210">
        <v>6</v>
      </c>
      <c r="F87" s="210">
        <v>6</v>
      </c>
      <c r="G87" s="210">
        <v>0</v>
      </c>
      <c r="H87" s="210">
        <v>0</v>
      </c>
      <c r="I87" s="212">
        <f t="shared" si="1"/>
        <v>19</v>
      </c>
      <c r="J87" s="220">
        <v>80</v>
      </c>
    </row>
    <row r="88" spans="1:10" ht="20.100000000000001" customHeight="1" x14ac:dyDescent="0.2">
      <c r="A88" s="202">
        <v>81</v>
      </c>
      <c r="B88" s="206" t="s">
        <v>95</v>
      </c>
      <c r="C88" s="203" t="s">
        <v>453</v>
      </c>
      <c r="D88" s="210">
        <v>7</v>
      </c>
      <c r="E88" s="210">
        <v>6</v>
      </c>
      <c r="F88" s="210">
        <v>3</v>
      </c>
      <c r="G88" s="210">
        <v>3</v>
      </c>
      <c r="H88" s="210">
        <v>0</v>
      </c>
      <c r="I88" s="212">
        <f t="shared" si="1"/>
        <v>19</v>
      </c>
      <c r="J88" s="220">
        <v>81</v>
      </c>
    </row>
    <row r="89" spans="1:10" ht="20.100000000000001" customHeight="1" x14ac:dyDescent="0.2">
      <c r="A89" s="202">
        <v>82</v>
      </c>
      <c r="B89" s="30" t="s">
        <v>56</v>
      </c>
      <c r="C89" s="203" t="s">
        <v>447</v>
      </c>
      <c r="D89" s="210">
        <v>6</v>
      </c>
      <c r="E89" s="210">
        <v>6</v>
      </c>
      <c r="F89" s="210">
        <v>4</v>
      </c>
      <c r="G89" s="210">
        <v>2</v>
      </c>
      <c r="H89" s="210">
        <v>1</v>
      </c>
      <c r="I89" s="212">
        <f t="shared" si="1"/>
        <v>19</v>
      </c>
      <c r="J89" s="220">
        <v>82</v>
      </c>
    </row>
    <row r="90" spans="1:10" ht="20.100000000000001" customHeight="1" x14ac:dyDescent="0.2">
      <c r="A90" s="202">
        <v>83</v>
      </c>
      <c r="B90" s="30" t="s">
        <v>355</v>
      </c>
      <c r="C90" s="203" t="s">
        <v>274</v>
      </c>
      <c r="D90" s="210">
        <v>6</v>
      </c>
      <c r="E90" s="210">
        <v>5</v>
      </c>
      <c r="F90" s="210">
        <v>5</v>
      </c>
      <c r="G90" s="210">
        <v>3</v>
      </c>
      <c r="H90" s="210">
        <v>0</v>
      </c>
      <c r="I90" s="212">
        <f t="shared" si="1"/>
        <v>19</v>
      </c>
      <c r="J90" s="220">
        <v>83</v>
      </c>
    </row>
    <row r="91" spans="1:10" ht="20.100000000000001" customHeight="1" x14ac:dyDescent="0.2">
      <c r="A91" s="202">
        <v>84</v>
      </c>
      <c r="B91" s="30" t="s">
        <v>379</v>
      </c>
      <c r="C91" s="203" t="s">
        <v>457</v>
      </c>
      <c r="D91" s="210">
        <v>10</v>
      </c>
      <c r="E91" s="210">
        <v>5</v>
      </c>
      <c r="F91" s="210">
        <v>3</v>
      </c>
      <c r="G91" s="210">
        <v>0</v>
      </c>
      <c r="H91" s="210">
        <v>0</v>
      </c>
      <c r="I91" s="212">
        <f t="shared" si="1"/>
        <v>18</v>
      </c>
      <c r="J91" s="220">
        <v>84</v>
      </c>
    </row>
    <row r="92" spans="1:10" ht="20.100000000000001" customHeight="1" x14ac:dyDescent="0.2">
      <c r="A92" s="202">
        <v>85</v>
      </c>
      <c r="B92" s="206" t="s">
        <v>71</v>
      </c>
      <c r="C92" s="203" t="s">
        <v>450</v>
      </c>
      <c r="D92" s="210">
        <v>10</v>
      </c>
      <c r="E92" s="210">
        <v>5</v>
      </c>
      <c r="F92" s="210">
        <v>3</v>
      </c>
      <c r="G92" s="210">
        <v>0</v>
      </c>
      <c r="H92" s="210">
        <v>0</v>
      </c>
      <c r="I92" s="212">
        <f t="shared" si="1"/>
        <v>18</v>
      </c>
      <c r="J92" s="220">
        <v>84</v>
      </c>
    </row>
    <row r="93" spans="1:10" ht="20.100000000000001" customHeight="1" x14ac:dyDescent="0.2">
      <c r="A93" s="202">
        <v>86</v>
      </c>
      <c r="B93" s="30" t="s">
        <v>335</v>
      </c>
      <c r="C93" s="203" t="s">
        <v>347</v>
      </c>
      <c r="D93" s="210">
        <v>9</v>
      </c>
      <c r="E93" s="210">
        <v>5</v>
      </c>
      <c r="F93" s="210">
        <v>4</v>
      </c>
      <c r="G93" s="210">
        <v>0</v>
      </c>
      <c r="H93" s="210">
        <v>0</v>
      </c>
      <c r="I93" s="212">
        <f t="shared" si="1"/>
        <v>18</v>
      </c>
      <c r="J93" s="220">
        <v>86</v>
      </c>
    </row>
    <row r="94" spans="1:10" ht="20.100000000000001" customHeight="1" x14ac:dyDescent="0.2">
      <c r="A94" s="202">
        <v>87</v>
      </c>
      <c r="B94" s="30" t="s">
        <v>154</v>
      </c>
      <c r="C94" s="203" t="s">
        <v>460</v>
      </c>
      <c r="D94" s="210">
        <v>8</v>
      </c>
      <c r="E94" s="210">
        <v>8</v>
      </c>
      <c r="F94" s="210">
        <v>2</v>
      </c>
      <c r="G94" s="210">
        <v>0</v>
      </c>
      <c r="H94" s="210">
        <v>0</v>
      </c>
      <c r="I94" s="212">
        <f t="shared" si="1"/>
        <v>18</v>
      </c>
      <c r="J94" s="220">
        <v>87</v>
      </c>
    </row>
    <row r="95" spans="1:10" ht="20.100000000000001" customHeight="1" x14ac:dyDescent="0.2">
      <c r="A95" s="202">
        <v>88</v>
      </c>
      <c r="B95" s="30" t="s">
        <v>296</v>
      </c>
      <c r="C95" s="203" t="s">
        <v>292</v>
      </c>
      <c r="D95" s="210">
        <v>8</v>
      </c>
      <c r="E95" s="210">
        <v>7</v>
      </c>
      <c r="F95" s="210">
        <v>3</v>
      </c>
      <c r="G95" s="210">
        <v>0</v>
      </c>
      <c r="H95" s="210">
        <v>0</v>
      </c>
      <c r="I95" s="212">
        <f t="shared" si="1"/>
        <v>18</v>
      </c>
      <c r="J95" s="220">
        <v>88</v>
      </c>
    </row>
    <row r="96" spans="1:10" ht="20.100000000000001" customHeight="1" x14ac:dyDescent="0.2">
      <c r="A96" s="202">
        <v>89</v>
      </c>
      <c r="B96" s="30" t="s">
        <v>121</v>
      </c>
      <c r="C96" s="203" t="s">
        <v>461</v>
      </c>
      <c r="D96" s="210">
        <v>7</v>
      </c>
      <c r="E96" s="210">
        <v>5</v>
      </c>
      <c r="F96" s="210">
        <v>5</v>
      </c>
      <c r="G96" s="210">
        <v>1</v>
      </c>
      <c r="H96" s="210">
        <v>0</v>
      </c>
      <c r="I96" s="212">
        <f t="shared" si="1"/>
        <v>18</v>
      </c>
      <c r="J96" s="220">
        <v>89</v>
      </c>
    </row>
    <row r="97" spans="1:10" ht="20.100000000000001" customHeight="1" x14ac:dyDescent="0.2">
      <c r="A97" s="202">
        <v>90</v>
      </c>
      <c r="B97" s="206" t="s">
        <v>97</v>
      </c>
      <c r="C97" s="203" t="s">
        <v>453</v>
      </c>
      <c r="D97" s="210">
        <v>7</v>
      </c>
      <c r="E97" s="210">
        <v>5</v>
      </c>
      <c r="F97" s="210">
        <v>3</v>
      </c>
      <c r="G97" s="210">
        <v>3</v>
      </c>
      <c r="H97" s="210">
        <v>0</v>
      </c>
      <c r="I97" s="212">
        <f t="shared" si="1"/>
        <v>18</v>
      </c>
      <c r="J97" s="220">
        <v>90</v>
      </c>
    </row>
    <row r="98" spans="1:10" ht="24" customHeight="1" x14ac:dyDescent="0.2">
      <c r="A98" s="202">
        <v>91</v>
      </c>
      <c r="B98" s="30" t="s">
        <v>187</v>
      </c>
      <c r="C98" s="203" t="s">
        <v>463</v>
      </c>
      <c r="D98" s="211">
        <v>6</v>
      </c>
      <c r="E98" s="211">
        <v>5</v>
      </c>
      <c r="F98" s="211">
        <v>4</v>
      </c>
      <c r="G98" s="211">
        <v>3</v>
      </c>
      <c r="H98" s="211">
        <v>0</v>
      </c>
      <c r="I98" s="212">
        <f t="shared" si="1"/>
        <v>18</v>
      </c>
      <c r="J98" s="220">
        <v>91</v>
      </c>
    </row>
    <row r="99" spans="1:10" ht="20.100000000000001" customHeight="1" x14ac:dyDescent="0.2">
      <c r="A99" s="202">
        <v>92</v>
      </c>
      <c r="B99" s="30" t="s">
        <v>57</v>
      </c>
      <c r="C99" s="203" t="s">
        <v>447</v>
      </c>
      <c r="D99" s="210">
        <v>6</v>
      </c>
      <c r="E99" s="210">
        <v>5</v>
      </c>
      <c r="F99" s="210">
        <v>4</v>
      </c>
      <c r="G99" s="210">
        <v>3</v>
      </c>
      <c r="H99" s="210">
        <v>0</v>
      </c>
      <c r="I99" s="212">
        <f t="shared" si="1"/>
        <v>18</v>
      </c>
      <c r="J99" s="221">
        <v>91</v>
      </c>
    </row>
    <row r="100" spans="1:10" ht="20.100000000000001" customHeight="1" x14ac:dyDescent="0.2">
      <c r="A100" s="202">
        <v>93</v>
      </c>
      <c r="B100" s="206" t="s">
        <v>73</v>
      </c>
      <c r="C100" s="203" t="s">
        <v>450</v>
      </c>
      <c r="D100" s="210">
        <v>10</v>
      </c>
      <c r="E100" s="210">
        <v>3</v>
      </c>
      <c r="F100" s="210">
        <v>3</v>
      </c>
      <c r="G100" s="210">
        <v>1</v>
      </c>
      <c r="H100" s="210">
        <v>0</v>
      </c>
      <c r="I100" s="212">
        <f t="shared" si="1"/>
        <v>17</v>
      </c>
      <c r="J100" s="220">
        <v>93</v>
      </c>
    </row>
    <row r="101" spans="1:10" ht="20.100000000000001" customHeight="1" x14ac:dyDescent="0.2">
      <c r="A101" s="202">
        <v>94</v>
      </c>
      <c r="B101" s="30" t="s">
        <v>342</v>
      </c>
      <c r="C101" s="203" t="s">
        <v>449</v>
      </c>
      <c r="D101" s="210">
        <v>9</v>
      </c>
      <c r="E101" s="210">
        <v>7</v>
      </c>
      <c r="F101" s="210">
        <v>1</v>
      </c>
      <c r="G101" s="210">
        <v>0</v>
      </c>
      <c r="H101" s="210">
        <v>0</v>
      </c>
      <c r="I101" s="212">
        <f t="shared" si="1"/>
        <v>17</v>
      </c>
      <c r="J101" s="220">
        <v>94</v>
      </c>
    </row>
    <row r="102" spans="1:10" ht="20.100000000000001" customHeight="1" x14ac:dyDescent="0.2">
      <c r="A102" s="202">
        <v>95</v>
      </c>
      <c r="B102" s="200" t="s">
        <v>28</v>
      </c>
      <c r="C102" s="203" t="s">
        <v>443</v>
      </c>
      <c r="D102" s="210">
        <v>9</v>
      </c>
      <c r="E102" s="210">
        <v>5</v>
      </c>
      <c r="F102" s="210">
        <v>3</v>
      </c>
      <c r="G102" s="210">
        <v>0</v>
      </c>
      <c r="H102" s="210">
        <v>0</v>
      </c>
      <c r="I102" s="212">
        <f t="shared" si="1"/>
        <v>17</v>
      </c>
      <c r="J102" s="220">
        <v>95</v>
      </c>
    </row>
    <row r="103" spans="1:10" ht="20.100000000000001" customHeight="1" x14ac:dyDescent="0.2">
      <c r="A103" s="202">
        <v>96</v>
      </c>
      <c r="B103" s="30" t="s">
        <v>257</v>
      </c>
      <c r="C103" s="206" t="s">
        <v>262</v>
      </c>
      <c r="D103" s="210">
        <v>8</v>
      </c>
      <c r="E103" s="210">
        <v>6</v>
      </c>
      <c r="F103" s="210">
        <v>2</v>
      </c>
      <c r="G103" s="210">
        <v>1</v>
      </c>
      <c r="H103" s="210">
        <v>0</v>
      </c>
      <c r="I103" s="212">
        <f t="shared" si="1"/>
        <v>17</v>
      </c>
      <c r="J103" s="220">
        <v>96</v>
      </c>
    </row>
    <row r="104" spans="1:10" ht="20.100000000000001" customHeight="1" x14ac:dyDescent="0.2">
      <c r="A104" s="202">
        <v>97</v>
      </c>
      <c r="B104" s="30" t="s">
        <v>128</v>
      </c>
      <c r="C104" s="203" t="s">
        <v>456</v>
      </c>
      <c r="D104" s="210">
        <v>8</v>
      </c>
      <c r="E104" s="210">
        <v>6</v>
      </c>
      <c r="F104" s="210">
        <v>2</v>
      </c>
      <c r="G104" s="210">
        <v>1</v>
      </c>
      <c r="H104" s="210">
        <v>0</v>
      </c>
      <c r="I104" s="212">
        <f t="shared" si="1"/>
        <v>17</v>
      </c>
      <c r="J104" s="220">
        <v>96</v>
      </c>
    </row>
    <row r="105" spans="1:10" ht="20.100000000000001" customHeight="1" x14ac:dyDescent="0.2">
      <c r="A105" s="202">
        <v>98</v>
      </c>
      <c r="B105" s="30" t="s">
        <v>129</v>
      </c>
      <c r="C105" s="203" t="s">
        <v>456</v>
      </c>
      <c r="D105" s="210">
        <v>7</v>
      </c>
      <c r="E105" s="210">
        <v>6</v>
      </c>
      <c r="F105" s="210">
        <v>4</v>
      </c>
      <c r="G105" s="210">
        <v>0</v>
      </c>
      <c r="H105" s="210">
        <v>0</v>
      </c>
      <c r="I105" s="212">
        <f t="shared" si="1"/>
        <v>17</v>
      </c>
      <c r="J105" s="220">
        <v>98</v>
      </c>
    </row>
    <row r="106" spans="1:10" ht="20.100000000000001" customHeight="1" x14ac:dyDescent="0.2">
      <c r="A106" s="202">
        <v>99</v>
      </c>
      <c r="B106" s="30" t="s">
        <v>239</v>
      </c>
      <c r="C106" s="203" t="s">
        <v>264</v>
      </c>
      <c r="D106" s="210">
        <v>7</v>
      </c>
      <c r="E106" s="210">
        <v>5</v>
      </c>
      <c r="F106" s="210">
        <v>3</v>
      </c>
      <c r="G106" s="210">
        <v>2</v>
      </c>
      <c r="H106" s="210">
        <v>0</v>
      </c>
      <c r="I106" s="212">
        <f t="shared" si="1"/>
        <v>17</v>
      </c>
      <c r="J106" s="220">
        <v>99</v>
      </c>
    </row>
    <row r="107" spans="1:10" ht="20.100000000000001" customHeight="1" x14ac:dyDescent="0.2">
      <c r="A107" s="202">
        <v>100</v>
      </c>
      <c r="B107" s="30" t="s">
        <v>202</v>
      </c>
      <c r="C107" s="203" t="s">
        <v>269</v>
      </c>
      <c r="D107" s="210">
        <v>7</v>
      </c>
      <c r="E107" s="210">
        <v>4</v>
      </c>
      <c r="F107" s="210">
        <v>4</v>
      </c>
      <c r="G107" s="210">
        <v>2</v>
      </c>
      <c r="H107" s="210">
        <v>0</v>
      </c>
      <c r="I107" s="212">
        <f t="shared" si="1"/>
        <v>17</v>
      </c>
      <c r="J107" s="220">
        <v>100</v>
      </c>
    </row>
    <row r="108" spans="1:10" ht="20.100000000000001" customHeight="1" x14ac:dyDescent="0.2">
      <c r="A108" s="202">
        <v>101</v>
      </c>
      <c r="B108" s="30" t="s">
        <v>398</v>
      </c>
      <c r="C108" s="203" t="s">
        <v>445</v>
      </c>
      <c r="D108" s="210">
        <v>6</v>
      </c>
      <c r="E108" s="210">
        <v>6</v>
      </c>
      <c r="F108" s="210">
        <v>4</v>
      </c>
      <c r="G108" s="210">
        <v>1</v>
      </c>
      <c r="H108" s="210">
        <v>0</v>
      </c>
      <c r="I108" s="212">
        <f t="shared" si="1"/>
        <v>17</v>
      </c>
      <c r="J108" s="220">
        <v>101</v>
      </c>
    </row>
    <row r="109" spans="1:10" ht="20.100000000000001" customHeight="1" x14ac:dyDescent="0.2">
      <c r="A109" s="202">
        <v>102</v>
      </c>
      <c r="B109" s="206" t="s">
        <v>85</v>
      </c>
      <c r="C109" s="203" t="s">
        <v>451</v>
      </c>
      <c r="D109" s="210">
        <v>6</v>
      </c>
      <c r="E109" s="210">
        <v>5</v>
      </c>
      <c r="F109" s="210">
        <v>5</v>
      </c>
      <c r="G109" s="210">
        <v>1</v>
      </c>
      <c r="H109" s="210">
        <v>0</v>
      </c>
      <c r="I109" s="212">
        <f t="shared" si="1"/>
        <v>17</v>
      </c>
      <c r="J109" s="220">
        <v>102</v>
      </c>
    </row>
    <row r="110" spans="1:10" ht="20.100000000000001" customHeight="1" x14ac:dyDescent="0.2">
      <c r="A110" s="202">
        <v>103</v>
      </c>
      <c r="B110" s="30" t="s">
        <v>224</v>
      </c>
      <c r="C110" s="203" t="s">
        <v>266</v>
      </c>
      <c r="D110" s="210">
        <v>6</v>
      </c>
      <c r="E110" s="210">
        <v>5</v>
      </c>
      <c r="F110" s="210">
        <v>4</v>
      </c>
      <c r="G110" s="210">
        <v>2</v>
      </c>
      <c r="H110" s="210">
        <v>0</v>
      </c>
      <c r="I110" s="212">
        <f t="shared" si="1"/>
        <v>17</v>
      </c>
      <c r="J110" s="220">
        <v>103</v>
      </c>
    </row>
    <row r="111" spans="1:10" ht="20.100000000000001" customHeight="1" x14ac:dyDescent="0.2">
      <c r="A111" s="202">
        <v>104</v>
      </c>
      <c r="B111" s="30" t="s">
        <v>362</v>
      </c>
      <c r="C111" s="203" t="s">
        <v>266</v>
      </c>
      <c r="D111" s="210">
        <v>5</v>
      </c>
      <c r="E111" s="210">
        <v>5</v>
      </c>
      <c r="F111" s="210">
        <v>4</v>
      </c>
      <c r="G111" s="210">
        <v>3</v>
      </c>
      <c r="H111" s="210">
        <v>0</v>
      </c>
      <c r="I111" s="212">
        <f t="shared" si="1"/>
        <v>17</v>
      </c>
      <c r="J111" s="220">
        <v>104</v>
      </c>
    </row>
    <row r="112" spans="1:10" ht="20.100000000000001" customHeight="1" x14ac:dyDescent="0.2">
      <c r="A112" s="202">
        <v>105</v>
      </c>
      <c r="B112" s="206" t="s">
        <v>82</v>
      </c>
      <c r="C112" s="203" t="s">
        <v>451</v>
      </c>
      <c r="D112" s="210">
        <v>8</v>
      </c>
      <c r="E112" s="210">
        <v>5</v>
      </c>
      <c r="F112" s="210">
        <v>3</v>
      </c>
      <c r="G112" s="210">
        <v>0</v>
      </c>
      <c r="H112" s="210">
        <v>0</v>
      </c>
      <c r="I112" s="212">
        <f t="shared" si="1"/>
        <v>16</v>
      </c>
      <c r="J112" s="220">
        <v>105</v>
      </c>
    </row>
    <row r="113" spans="1:10" ht="23.25" customHeight="1" x14ac:dyDescent="0.2">
      <c r="A113" s="202">
        <v>106</v>
      </c>
      <c r="B113" s="30" t="s">
        <v>184</v>
      </c>
      <c r="C113" s="203" t="s">
        <v>463</v>
      </c>
      <c r="D113" s="210">
        <v>7</v>
      </c>
      <c r="E113" s="210">
        <v>5</v>
      </c>
      <c r="F113" s="210">
        <v>4</v>
      </c>
      <c r="G113" s="210">
        <v>0</v>
      </c>
      <c r="H113" s="210">
        <v>0</v>
      </c>
      <c r="I113" s="212">
        <f t="shared" si="1"/>
        <v>16</v>
      </c>
      <c r="J113" s="220">
        <v>106</v>
      </c>
    </row>
    <row r="114" spans="1:10" ht="20.100000000000001" customHeight="1" x14ac:dyDescent="0.2">
      <c r="A114" s="202">
        <v>107</v>
      </c>
      <c r="B114" s="206" t="s">
        <v>90</v>
      </c>
      <c r="C114" s="203" t="s">
        <v>452</v>
      </c>
      <c r="D114" s="210">
        <v>7</v>
      </c>
      <c r="E114" s="210">
        <v>4</v>
      </c>
      <c r="F114" s="210">
        <v>4</v>
      </c>
      <c r="G114" s="210">
        <v>1</v>
      </c>
      <c r="H114" s="210">
        <v>0</v>
      </c>
      <c r="I114" s="212">
        <f t="shared" si="1"/>
        <v>16</v>
      </c>
      <c r="J114" s="220">
        <v>107</v>
      </c>
    </row>
    <row r="115" spans="1:10" ht="20.100000000000001" customHeight="1" x14ac:dyDescent="0.2">
      <c r="A115" s="202">
        <v>108</v>
      </c>
      <c r="B115" s="30" t="s">
        <v>242</v>
      </c>
      <c r="C115" s="203" t="s">
        <v>264</v>
      </c>
      <c r="D115" s="210">
        <v>7</v>
      </c>
      <c r="E115" s="210">
        <v>4</v>
      </c>
      <c r="F115" s="210">
        <v>3</v>
      </c>
      <c r="G115" s="210">
        <v>2</v>
      </c>
      <c r="H115" s="210">
        <v>0</v>
      </c>
      <c r="I115" s="212">
        <f t="shared" si="1"/>
        <v>16</v>
      </c>
      <c r="J115" s="220">
        <v>108</v>
      </c>
    </row>
    <row r="116" spans="1:10" ht="20.100000000000001" customHeight="1" x14ac:dyDescent="0.2">
      <c r="A116" s="202">
        <v>109</v>
      </c>
      <c r="B116" s="30" t="s">
        <v>133</v>
      </c>
      <c r="C116" s="203" t="s">
        <v>456</v>
      </c>
      <c r="D116" s="210">
        <v>5</v>
      </c>
      <c r="E116" s="210">
        <v>5</v>
      </c>
      <c r="F116" s="210">
        <v>3</v>
      </c>
      <c r="G116" s="210">
        <v>3</v>
      </c>
      <c r="H116" s="210">
        <v>0</v>
      </c>
      <c r="I116" s="212">
        <f t="shared" si="1"/>
        <v>16</v>
      </c>
      <c r="J116" s="220">
        <v>109</v>
      </c>
    </row>
    <row r="117" spans="1:10" ht="20.100000000000001" customHeight="1" x14ac:dyDescent="0.2">
      <c r="A117" s="202">
        <v>110</v>
      </c>
      <c r="B117" s="30" t="s">
        <v>328</v>
      </c>
      <c r="C117" s="203" t="s">
        <v>348</v>
      </c>
      <c r="D117" s="210">
        <v>5</v>
      </c>
      <c r="E117" s="210">
        <v>4</v>
      </c>
      <c r="F117" s="210">
        <v>3</v>
      </c>
      <c r="G117" s="210">
        <v>2</v>
      </c>
      <c r="H117" s="210">
        <v>2</v>
      </c>
      <c r="I117" s="212">
        <f t="shared" si="1"/>
        <v>16</v>
      </c>
      <c r="J117" s="220">
        <v>110</v>
      </c>
    </row>
    <row r="118" spans="1:10" ht="20.100000000000001" customHeight="1" x14ac:dyDescent="0.2">
      <c r="A118" s="202">
        <v>111</v>
      </c>
      <c r="B118" s="206" t="s">
        <v>352</v>
      </c>
      <c r="C118" s="203" t="s">
        <v>453</v>
      </c>
      <c r="D118" s="210">
        <v>9</v>
      </c>
      <c r="E118" s="210">
        <v>3</v>
      </c>
      <c r="F118" s="210">
        <v>3</v>
      </c>
      <c r="G118" s="210">
        <v>0</v>
      </c>
      <c r="H118" s="210">
        <v>0</v>
      </c>
      <c r="I118" s="212">
        <f t="shared" si="1"/>
        <v>15</v>
      </c>
      <c r="J118" s="220">
        <v>111</v>
      </c>
    </row>
    <row r="119" spans="1:10" ht="20.100000000000001" customHeight="1" x14ac:dyDescent="0.2">
      <c r="A119" s="202">
        <v>112</v>
      </c>
      <c r="B119" s="30" t="s">
        <v>161</v>
      </c>
      <c r="C119" s="203" t="s">
        <v>462</v>
      </c>
      <c r="D119" s="211">
        <v>8</v>
      </c>
      <c r="E119" s="211">
        <v>7</v>
      </c>
      <c r="F119" s="211">
        <v>0</v>
      </c>
      <c r="G119" s="211">
        <v>0</v>
      </c>
      <c r="H119" s="211">
        <v>0</v>
      </c>
      <c r="I119" s="212">
        <f t="shared" si="1"/>
        <v>15</v>
      </c>
      <c r="J119" s="220">
        <v>112</v>
      </c>
    </row>
    <row r="120" spans="1:10" ht="20.100000000000001" customHeight="1" x14ac:dyDescent="0.2">
      <c r="A120" s="202">
        <v>113</v>
      </c>
      <c r="B120" s="30" t="s">
        <v>365</v>
      </c>
      <c r="C120" s="203" t="s">
        <v>444</v>
      </c>
      <c r="D120" s="210">
        <v>8</v>
      </c>
      <c r="E120" s="210">
        <v>7</v>
      </c>
      <c r="F120" s="210">
        <v>0</v>
      </c>
      <c r="G120" s="210">
        <v>0</v>
      </c>
      <c r="H120" s="210">
        <v>0</v>
      </c>
      <c r="I120" s="212">
        <f t="shared" si="1"/>
        <v>15</v>
      </c>
      <c r="J120" s="220">
        <v>112</v>
      </c>
    </row>
    <row r="121" spans="1:10" ht="20.100000000000001" customHeight="1" x14ac:dyDescent="0.2">
      <c r="A121" s="202">
        <v>114</v>
      </c>
      <c r="B121" s="30" t="s">
        <v>40</v>
      </c>
      <c r="C121" s="203" t="s">
        <v>445</v>
      </c>
      <c r="D121" s="211">
        <v>8</v>
      </c>
      <c r="E121" s="211">
        <v>7</v>
      </c>
      <c r="F121" s="211">
        <v>0</v>
      </c>
      <c r="G121" s="211">
        <v>0</v>
      </c>
      <c r="H121" s="211">
        <v>0</v>
      </c>
      <c r="I121" s="212">
        <f t="shared" si="1"/>
        <v>15</v>
      </c>
      <c r="J121" s="220">
        <v>112</v>
      </c>
    </row>
    <row r="122" spans="1:10" ht="20.100000000000001" customHeight="1" x14ac:dyDescent="0.2">
      <c r="A122" s="202">
        <v>115</v>
      </c>
      <c r="B122" s="30" t="s">
        <v>58</v>
      </c>
      <c r="C122" s="203" t="s">
        <v>447</v>
      </c>
      <c r="D122" s="210">
        <v>8</v>
      </c>
      <c r="E122" s="210">
        <v>6</v>
      </c>
      <c r="F122" s="210">
        <v>1</v>
      </c>
      <c r="G122" s="210">
        <v>0</v>
      </c>
      <c r="H122" s="210">
        <v>0</v>
      </c>
      <c r="I122" s="212">
        <f t="shared" si="1"/>
        <v>15</v>
      </c>
      <c r="J122" s="220">
        <v>115</v>
      </c>
    </row>
    <row r="123" spans="1:10" ht="20.100000000000001" customHeight="1" x14ac:dyDescent="0.2">
      <c r="A123" s="202">
        <v>116</v>
      </c>
      <c r="B123" s="30" t="s">
        <v>122</v>
      </c>
      <c r="C123" s="203" t="s">
        <v>461</v>
      </c>
      <c r="D123" s="210">
        <v>8</v>
      </c>
      <c r="E123" s="210">
        <v>4</v>
      </c>
      <c r="F123" s="210">
        <v>3</v>
      </c>
      <c r="G123" s="210">
        <v>0</v>
      </c>
      <c r="H123" s="210">
        <v>0</v>
      </c>
      <c r="I123" s="212">
        <f t="shared" si="1"/>
        <v>15</v>
      </c>
      <c r="J123" s="220">
        <v>116</v>
      </c>
    </row>
    <row r="124" spans="1:10" ht="20.100000000000001" customHeight="1" x14ac:dyDescent="0.2">
      <c r="A124" s="202">
        <v>117</v>
      </c>
      <c r="B124" s="30" t="s">
        <v>236</v>
      </c>
      <c r="C124" s="203" t="s">
        <v>264</v>
      </c>
      <c r="D124" s="210">
        <v>7</v>
      </c>
      <c r="E124" s="210">
        <v>6</v>
      </c>
      <c r="F124" s="210">
        <v>2</v>
      </c>
      <c r="G124" s="210">
        <v>0</v>
      </c>
      <c r="H124" s="210">
        <v>0</v>
      </c>
      <c r="I124" s="212">
        <f t="shared" si="1"/>
        <v>15</v>
      </c>
      <c r="J124" s="220">
        <v>117</v>
      </c>
    </row>
    <row r="125" spans="1:10" ht="20.100000000000001" customHeight="1" x14ac:dyDescent="0.2">
      <c r="A125" s="202">
        <v>118</v>
      </c>
      <c r="B125" s="30" t="s">
        <v>140</v>
      </c>
      <c r="C125" s="203" t="s">
        <v>458</v>
      </c>
      <c r="D125" s="210">
        <v>6</v>
      </c>
      <c r="E125" s="210">
        <v>6</v>
      </c>
      <c r="F125" s="210">
        <v>2</v>
      </c>
      <c r="G125" s="210">
        <v>1</v>
      </c>
      <c r="H125" s="210">
        <v>0</v>
      </c>
      <c r="I125" s="212">
        <f t="shared" si="1"/>
        <v>15</v>
      </c>
      <c r="J125" s="220">
        <v>118</v>
      </c>
    </row>
    <row r="126" spans="1:10" ht="20.100000000000001" customHeight="1" x14ac:dyDescent="0.2">
      <c r="A126" s="202">
        <v>119</v>
      </c>
      <c r="B126" s="206" t="s">
        <v>72</v>
      </c>
      <c r="C126" s="203" t="s">
        <v>450</v>
      </c>
      <c r="D126" s="210">
        <v>5</v>
      </c>
      <c r="E126" s="210">
        <v>5</v>
      </c>
      <c r="F126" s="210">
        <v>3</v>
      </c>
      <c r="G126" s="210">
        <v>2</v>
      </c>
      <c r="H126" s="210">
        <v>0</v>
      </c>
      <c r="I126" s="212">
        <f t="shared" si="1"/>
        <v>15</v>
      </c>
      <c r="J126" s="220">
        <v>119</v>
      </c>
    </row>
    <row r="127" spans="1:10" ht="20.100000000000001" customHeight="1" x14ac:dyDescent="0.2">
      <c r="A127" s="202">
        <v>120</v>
      </c>
      <c r="B127" s="30" t="s">
        <v>300</v>
      </c>
      <c r="C127" s="203" t="s">
        <v>292</v>
      </c>
      <c r="D127" s="210">
        <v>5</v>
      </c>
      <c r="E127" s="210">
        <v>4</v>
      </c>
      <c r="F127" s="210">
        <v>3</v>
      </c>
      <c r="G127" s="210">
        <v>3</v>
      </c>
      <c r="H127" s="210">
        <v>0</v>
      </c>
      <c r="I127" s="212">
        <f t="shared" si="1"/>
        <v>15</v>
      </c>
      <c r="J127" s="220">
        <v>120</v>
      </c>
    </row>
    <row r="128" spans="1:10" ht="20.100000000000001" customHeight="1" x14ac:dyDescent="0.2">
      <c r="A128" s="202">
        <v>121</v>
      </c>
      <c r="B128" s="30" t="s">
        <v>45</v>
      </c>
      <c r="C128" s="203" t="s">
        <v>446</v>
      </c>
      <c r="D128" s="210">
        <v>8</v>
      </c>
      <c r="E128" s="210">
        <v>6</v>
      </c>
      <c r="F128" s="210">
        <v>0</v>
      </c>
      <c r="G128" s="210">
        <v>0</v>
      </c>
      <c r="H128" s="210">
        <v>0</v>
      </c>
      <c r="I128" s="212">
        <f t="shared" si="1"/>
        <v>14</v>
      </c>
      <c r="J128" s="220">
        <v>121</v>
      </c>
    </row>
    <row r="129" spans="1:10" ht="20.100000000000001" customHeight="1" x14ac:dyDescent="0.2">
      <c r="A129" s="202">
        <v>122</v>
      </c>
      <c r="B129" s="30" t="s">
        <v>54</v>
      </c>
      <c r="C129" s="203" t="s">
        <v>447</v>
      </c>
      <c r="D129" s="210">
        <v>8</v>
      </c>
      <c r="E129" s="210">
        <v>5</v>
      </c>
      <c r="F129" s="210">
        <v>1</v>
      </c>
      <c r="G129" s="210">
        <v>0</v>
      </c>
      <c r="H129" s="210">
        <v>0</v>
      </c>
      <c r="I129" s="212">
        <f t="shared" si="1"/>
        <v>14</v>
      </c>
      <c r="J129" s="220">
        <v>122</v>
      </c>
    </row>
    <row r="130" spans="1:10" ht="20.100000000000001" customHeight="1" x14ac:dyDescent="0.2">
      <c r="A130" s="202">
        <v>123</v>
      </c>
      <c r="B130" s="30" t="s">
        <v>299</v>
      </c>
      <c r="C130" s="203" t="s">
        <v>292</v>
      </c>
      <c r="D130" s="210">
        <v>6</v>
      </c>
      <c r="E130" s="210">
        <v>5</v>
      </c>
      <c r="F130" s="210">
        <v>2</v>
      </c>
      <c r="G130" s="210">
        <v>1</v>
      </c>
      <c r="H130" s="210">
        <v>0</v>
      </c>
      <c r="I130" s="212">
        <f t="shared" si="1"/>
        <v>14</v>
      </c>
      <c r="J130" s="220">
        <v>123</v>
      </c>
    </row>
    <row r="131" spans="1:10" ht="20.100000000000001" customHeight="1" x14ac:dyDescent="0.2">
      <c r="A131" s="202">
        <v>124</v>
      </c>
      <c r="B131" s="30" t="s">
        <v>153</v>
      </c>
      <c r="C131" s="203" t="s">
        <v>460</v>
      </c>
      <c r="D131" s="210">
        <v>5</v>
      </c>
      <c r="E131" s="210">
        <v>5</v>
      </c>
      <c r="F131" s="210">
        <v>3</v>
      </c>
      <c r="G131" s="210">
        <v>1</v>
      </c>
      <c r="H131" s="210">
        <v>0</v>
      </c>
      <c r="I131" s="212">
        <f t="shared" si="1"/>
        <v>14</v>
      </c>
      <c r="J131" s="220">
        <v>124</v>
      </c>
    </row>
    <row r="132" spans="1:10" ht="20.100000000000001" customHeight="1" x14ac:dyDescent="0.2">
      <c r="A132" s="202">
        <v>125</v>
      </c>
      <c r="B132" s="30" t="s">
        <v>41</v>
      </c>
      <c r="C132" s="203" t="s">
        <v>445</v>
      </c>
      <c r="D132" s="210">
        <v>5</v>
      </c>
      <c r="E132" s="210">
        <v>5</v>
      </c>
      <c r="F132" s="210">
        <v>3</v>
      </c>
      <c r="G132" s="210">
        <v>1</v>
      </c>
      <c r="H132" s="210">
        <v>0</v>
      </c>
      <c r="I132" s="212">
        <f t="shared" si="1"/>
        <v>14</v>
      </c>
      <c r="J132" s="220">
        <v>124</v>
      </c>
    </row>
    <row r="133" spans="1:10" ht="20.100000000000001" customHeight="1" x14ac:dyDescent="0.2">
      <c r="A133" s="202">
        <v>126</v>
      </c>
      <c r="B133" s="206" t="s">
        <v>70</v>
      </c>
      <c r="C133" s="203" t="s">
        <v>450</v>
      </c>
      <c r="D133" s="210">
        <v>5</v>
      </c>
      <c r="E133" s="210">
        <v>4</v>
      </c>
      <c r="F133" s="210">
        <v>3</v>
      </c>
      <c r="G133" s="210">
        <v>2</v>
      </c>
      <c r="H133" s="210">
        <v>0</v>
      </c>
      <c r="I133" s="212">
        <f t="shared" si="1"/>
        <v>14</v>
      </c>
      <c r="J133" s="220">
        <v>126</v>
      </c>
    </row>
    <row r="134" spans="1:10" ht="20.100000000000001" customHeight="1" x14ac:dyDescent="0.2">
      <c r="A134" s="202">
        <v>127</v>
      </c>
      <c r="B134" s="30" t="s">
        <v>123</v>
      </c>
      <c r="C134" s="203" t="s">
        <v>461</v>
      </c>
      <c r="D134" s="210">
        <v>4</v>
      </c>
      <c r="E134" s="210">
        <v>3</v>
      </c>
      <c r="F134" s="210">
        <v>3</v>
      </c>
      <c r="G134" s="210">
        <v>2</v>
      </c>
      <c r="H134" s="210">
        <v>2</v>
      </c>
      <c r="I134" s="212">
        <f t="shared" si="1"/>
        <v>14</v>
      </c>
      <c r="J134" s="220">
        <v>127</v>
      </c>
    </row>
    <row r="135" spans="1:10" ht="20.100000000000001" customHeight="1" x14ac:dyDescent="0.2">
      <c r="A135" s="202">
        <v>128</v>
      </c>
      <c r="B135" s="30" t="s">
        <v>360</v>
      </c>
      <c r="C135" s="203" t="s">
        <v>266</v>
      </c>
      <c r="D135" s="210">
        <v>4</v>
      </c>
      <c r="E135" s="210">
        <v>3</v>
      </c>
      <c r="F135" s="210">
        <v>3</v>
      </c>
      <c r="G135" s="210">
        <v>2</v>
      </c>
      <c r="H135" s="210">
        <v>2</v>
      </c>
      <c r="I135" s="212">
        <f t="shared" si="1"/>
        <v>14</v>
      </c>
      <c r="J135" s="220">
        <v>127</v>
      </c>
    </row>
    <row r="136" spans="1:10" ht="20.100000000000001" customHeight="1" x14ac:dyDescent="0.2">
      <c r="A136" s="202">
        <v>129</v>
      </c>
      <c r="B136" s="30" t="s">
        <v>390</v>
      </c>
      <c r="C136" s="203" t="s">
        <v>272</v>
      </c>
      <c r="D136" s="210">
        <v>8</v>
      </c>
      <c r="E136" s="210">
        <v>5</v>
      </c>
      <c r="F136" s="210">
        <v>0</v>
      </c>
      <c r="G136" s="210">
        <v>0</v>
      </c>
      <c r="H136" s="210">
        <v>0</v>
      </c>
      <c r="I136" s="212">
        <f t="shared" ref="I136:I199" si="2">SUM(D136:H136)</f>
        <v>13</v>
      </c>
      <c r="J136" s="220">
        <v>129</v>
      </c>
    </row>
    <row r="137" spans="1:10" ht="20.100000000000001" customHeight="1" x14ac:dyDescent="0.2">
      <c r="A137" s="202">
        <v>130</v>
      </c>
      <c r="B137" s="30" t="s">
        <v>349</v>
      </c>
      <c r="C137" s="203" t="s">
        <v>347</v>
      </c>
      <c r="D137" s="210">
        <v>7</v>
      </c>
      <c r="E137" s="210">
        <v>6</v>
      </c>
      <c r="F137" s="210">
        <v>0</v>
      </c>
      <c r="G137" s="210">
        <v>0</v>
      </c>
      <c r="H137" s="210">
        <v>0</v>
      </c>
      <c r="I137" s="212">
        <f t="shared" si="2"/>
        <v>13</v>
      </c>
      <c r="J137" s="220">
        <v>130</v>
      </c>
    </row>
    <row r="138" spans="1:10" ht="20.100000000000001" customHeight="1" x14ac:dyDescent="0.2">
      <c r="A138" s="202">
        <v>131</v>
      </c>
      <c r="B138" s="30" t="s">
        <v>311</v>
      </c>
      <c r="C138" s="203" t="s">
        <v>320</v>
      </c>
      <c r="D138" s="210">
        <v>7</v>
      </c>
      <c r="E138" s="210">
        <v>6</v>
      </c>
      <c r="F138" s="210">
        <v>0</v>
      </c>
      <c r="G138" s="210">
        <v>0</v>
      </c>
      <c r="H138" s="210">
        <v>0</v>
      </c>
      <c r="I138" s="212">
        <f t="shared" si="2"/>
        <v>13</v>
      </c>
      <c r="J138" s="220">
        <v>130</v>
      </c>
    </row>
    <row r="139" spans="1:10" ht="20.100000000000001" customHeight="1" x14ac:dyDescent="0.2">
      <c r="A139" s="202">
        <v>132</v>
      </c>
      <c r="B139" s="30" t="s">
        <v>250</v>
      </c>
      <c r="C139" s="203" t="s">
        <v>263</v>
      </c>
      <c r="D139" s="210">
        <v>6</v>
      </c>
      <c r="E139" s="210">
        <v>5</v>
      </c>
      <c r="F139" s="210">
        <v>2</v>
      </c>
      <c r="G139" s="210">
        <v>0</v>
      </c>
      <c r="H139" s="210">
        <v>0</v>
      </c>
      <c r="I139" s="212">
        <f t="shared" si="2"/>
        <v>13</v>
      </c>
      <c r="J139" s="220">
        <v>132</v>
      </c>
    </row>
    <row r="140" spans="1:10" ht="20.100000000000001" customHeight="1" x14ac:dyDescent="0.2">
      <c r="A140" s="202">
        <v>133</v>
      </c>
      <c r="B140" s="206" t="s">
        <v>89</v>
      </c>
      <c r="C140" s="203" t="s">
        <v>452</v>
      </c>
      <c r="D140" s="210">
        <v>5</v>
      </c>
      <c r="E140" s="210">
        <v>4</v>
      </c>
      <c r="F140" s="210">
        <v>4</v>
      </c>
      <c r="G140" s="210">
        <v>0</v>
      </c>
      <c r="H140" s="210">
        <v>0</v>
      </c>
      <c r="I140" s="212">
        <f t="shared" si="2"/>
        <v>13</v>
      </c>
      <c r="J140" s="220">
        <v>133</v>
      </c>
    </row>
    <row r="141" spans="1:10" ht="20.100000000000001" customHeight="1" x14ac:dyDescent="0.2">
      <c r="A141" s="202">
        <v>134</v>
      </c>
      <c r="B141" s="206" t="s">
        <v>107</v>
      </c>
      <c r="C141" s="203" t="s">
        <v>454</v>
      </c>
      <c r="D141" s="210">
        <v>5</v>
      </c>
      <c r="E141" s="210">
        <v>4</v>
      </c>
      <c r="F141" s="210">
        <v>4</v>
      </c>
      <c r="G141" s="210">
        <v>0</v>
      </c>
      <c r="H141" s="210">
        <v>0</v>
      </c>
      <c r="I141" s="212">
        <f t="shared" si="2"/>
        <v>13</v>
      </c>
      <c r="J141" s="220">
        <v>133</v>
      </c>
    </row>
    <row r="142" spans="1:10" ht="20.100000000000001" customHeight="1" x14ac:dyDescent="0.2">
      <c r="A142" s="202">
        <v>135</v>
      </c>
      <c r="B142" s="30" t="s">
        <v>37</v>
      </c>
      <c r="C142" s="203" t="s">
        <v>445</v>
      </c>
      <c r="D142" s="210">
        <v>8</v>
      </c>
      <c r="E142" s="210">
        <v>4</v>
      </c>
      <c r="F142" s="210">
        <v>0</v>
      </c>
      <c r="G142" s="210">
        <v>0</v>
      </c>
      <c r="H142" s="210">
        <v>0</v>
      </c>
      <c r="I142" s="212">
        <f t="shared" si="2"/>
        <v>12</v>
      </c>
      <c r="J142" s="220">
        <v>135</v>
      </c>
    </row>
    <row r="143" spans="1:10" ht="20.100000000000001" customHeight="1" x14ac:dyDescent="0.2">
      <c r="A143" s="202">
        <v>136</v>
      </c>
      <c r="B143" s="30" t="s">
        <v>39</v>
      </c>
      <c r="C143" s="203" t="s">
        <v>445</v>
      </c>
      <c r="D143" s="210">
        <v>7</v>
      </c>
      <c r="E143" s="210">
        <v>3</v>
      </c>
      <c r="F143" s="210">
        <v>2</v>
      </c>
      <c r="G143" s="210">
        <v>0</v>
      </c>
      <c r="H143" s="210">
        <v>0</v>
      </c>
      <c r="I143" s="212">
        <f t="shared" si="2"/>
        <v>12</v>
      </c>
      <c r="J143" s="220">
        <v>136</v>
      </c>
    </row>
    <row r="144" spans="1:10" ht="20.100000000000001" customHeight="1" x14ac:dyDescent="0.2">
      <c r="A144" s="202">
        <v>137</v>
      </c>
      <c r="B144" s="30" t="s">
        <v>391</v>
      </c>
      <c r="C144" s="203" t="s">
        <v>459</v>
      </c>
      <c r="D144" s="211">
        <v>6</v>
      </c>
      <c r="E144" s="211">
        <v>5</v>
      </c>
      <c r="F144" s="211">
        <v>1</v>
      </c>
      <c r="G144" s="211">
        <v>0</v>
      </c>
      <c r="H144" s="211">
        <v>0</v>
      </c>
      <c r="I144" s="212">
        <f t="shared" si="2"/>
        <v>12</v>
      </c>
      <c r="J144" s="220">
        <v>137</v>
      </c>
    </row>
    <row r="145" spans="1:10" ht="20.100000000000001" customHeight="1" x14ac:dyDescent="0.2">
      <c r="A145" s="202">
        <v>138</v>
      </c>
      <c r="B145" s="30" t="s">
        <v>167</v>
      </c>
      <c r="C145" s="203" t="s">
        <v>274</v>
      </c>
      <c r="D145" s="210">
        <v>5</v>
      </c>
      <c r="E145" s="210">
        <v>5</v>
      </c>
      <c r="F145" s="210">
        <v>2</v>
      </c>
      <c r="G145" s="210">
        <v>0</v>
      </c>
      <c r="H145" s="210">
        <v>0</v>
      </c>
      <c r="I145" s="212">
        <f t="shared" si="2"/>
        <v>12</v>
      </c>
      <c r="J145" s="220">
        <v>138</v>
      </c>
    </row>
    <row r="146" spans="1:10" ht="20.100000000000001" customHeight="1" x14ac:dyDescent="0.2">
      <c r="A146" s="202">
        <v>139</v>
      </c>
      <c r="B146" s="30" t="s">
        <v>350</v>
      </c>
      <c r="C146" s="203" t="s">
        <v>347</v>
      </c>
      <c r="D146" s="210">
        <v>5</v>
      </c>
      <c r="E146" s="210">
        <v>5</v>
      </c>
      <c r="F146" s="210">
        <v>2</v>
      </c>
      <c r="G146" s="210">
        <v>0</v>
      </c>
      <c r="H146" s="210">
        <v>0</v>
      </c>
      <c r="I146" s="212">
        <f t="shared" si="2"/>
        <v>12</v>
      </c>
      <c r="J146" s="220">
        <v>138</v>
      </c>
    </row>
    <row r="147" spans="1:10" ht="20.100000000000001" customHeight="1" x14ac:dyDescent="0.2">
      <c r="A147" s="202">
        <v>140</v>
      </c>
      <c r="B147" s="30" t="s">
        <v>255</v>
      </c>
      <c r="C147" s="206" t="s">
        <v>262</v>
      </c>
      <c r="D147" s="210">
        <v>5</v>
      </c>
      <c r="E147" s="210">
        <v>4</v>
      </c>
      <c r="F147" s="210">
        <v>3</v>
      </c>
      <c r="G147" s="210">
        <v>0</v>
      </c>
      <c r="H147" s="210">
        <v>0</v>
      </c>
      <c r="I147" s="212">
        <f t="shared" si="2"/>
        <v>12</v>
      </c>
      <c r="J147" s="220">
        <v>140</v>
      </c>
    </row>
    <row r="148" spans="1:10" ht="20.100000000000001" customHeight="1" x14ac:dyDescent="0.2">
      <c r="A148" s="202">
        <v>141</v>
      </c>
      <c r="B148" s="30" t="s">
        <v>124</v>
      </c>
      <c r="C148" s="203" t="s">
        <v>461</v>
      </c>
      <c r="D148" s="210">
        <v>5</v>
      </c>
      <c r="E148" s="210">
        <v>3</v>
      </c>
      <c r="F148" s="210">
        <v>3</v>
      </c>
      <c r="G148" s="210">
        <v>1</v>
      </c>
      <c r="H148" s="210">
        <v>0</v>
      </c>
      <c r="I148" s="212">
        <f t="shared" si="2"/>
        <v>12</v>
      </c>
      <c r="J148" s="220">
        <v>141</v>
      </c>
    </row>
    <row r="149" spans="1:10" ht="20.100000000000001" customHeight="1" x14ac:dyDescent="0.2">
      <c r="A149" s="202">
        <v>142</v>
      </c>
      <c r="B149" s="30" t="s">
        <v>152</v>
      </c>
      <c r="C149" s="203" t="s">
        <v>460</v>
      </c>
      <c r="D149" s="210">
        <v>7</v>
      </c>
      <c r="E149" s="210">
        <v>3</v>
      </c>
      <c r="F149" s="210">
        <v>1</v>
      </c>
      <c r="G149" s="210">
        <v>0</v>
      </c>
      <c r="H149" s="210">
        <v>0</v>
      </c>
      <c r="I149" s="212">
        <f t="shared" si="2"/>
        <v>11</v>
      </c>
      <c r="J149" s="220">
        <v>142</v>
      </c>
    </row>
    <row r="150" spans="1:10" ht="20.100000000000001" customHeight="1" x14ac:dyDescent="0.2">
      <c r="A150" s="202">
        <v>143</v>
      </c>
      <c r="B150" s="30" t="s">
        <v>333</v>
      </c>
      <c r="C150" s="203" t="s">
        <v>347</v>
      </c>
      <c r="D150" s="210">
        <v>7</v>
      </c>
      <c r="E150" s="210">
        <v>4</v>
      </c>
      <c r="F150" s="210">
        <v>0</v>
      </c>
      <c r="G150" s="210">
        <v>0</v>
      </c>
      <c r="H150" s="210">
        <v>0</v>
      </c>
      <c r="I150" s="212">
        <f t="shared" si="2"/>
        <v>11</v>
      </c>
      <c r="J150" s="220">
        <v>143</v>
      </c>
    </row>
    <row r="151" spans="1:10" ht="20.100000000000001" customHeight="1" x14ac:dyDescent="0.2">
      <c r="A151" s="202">
        <v>144</v>
      </c>
      <c r="B151" s="30" t="s">
        <v>225</v>
      </c>
      <c r="C151" s="203" t="s">
        <v>266</v>
      </c>
      <c r="D151" s="210">
        <v>10</v>
      </c>
      <c r="E151" s="210">
        <v>0</v>
      </c>
      <c r="F151" s="210">
        <v>0</v>
      </c>
      <c r="G151" s="210">
        <v>0</v>
      </c>
      <c r="H151" s="210">
        <v>0</v>
      </c>
      <c r="I151" s="212">
        <f t="shared" si="2"/>
        <v>10</v>
      </c>
      <c r="J151" s="220">
        <v>144</v>
      </c>
    </row>
    <row r="152" spans="1:10" ht="20.100000000000001" customHeight="1" x14ac:dyDescent="0.2">
      <c r="A152" s="202">
        <v>145</v>
      </c>
      <c r="B152" s="30" t="s">
        <v>327</v>
      </c>
      <c r="C152" s="203" t="s">
        <v>348</v>
      </c>
      <c r="D152" s="210">
        <v>8</v>
      </c>
      <c r="E152" s="210">
        <v>2</v>
      </c>
      <c r="F152" s="210">
        <v>0</v>
      </c>
      <c r="G152" s="210">
        <v>0</v>
      </c>
      <c r="H152" s="210">
        <v>0</v>
      </c>
      <c r="I152" s="212">
        <f t="shared" si="2"/>
        <v>10</v>
      </c>
      <c r="J152" s="220">
        <v>145</v>
      </c>
    </row>
    <row r="153" spans="1:10" ht="20.100000000000001" customHeight="1" x14ac:dyDescent="0.2">
      <c r="A153" s="202">
        <v>146</v>
      </c>
      <c r="B153" s="30" t="s">
        <v>380</v>
      </c>
      <c r="C153" s="203" t="s">
        <v>457</v>
      </c>
      <c r="D153" s="210">
        <v>8</v>
      </c>
      <c r="E153" s="210">
        <v>2</v>
      </c>
      <c r="F153" s="210">
        <v>0</v>
      </c>
      <c r="G153" s="210">
        <v>0</v>
      </c>
      <c r="H153" s="210">
        <v>0</v>
      </c>
      <c r="I153" s="212">
        <f t="shared" si="2"/>
        <v>10</v>
      </c>
      <c r="J153" s="220">
        <v>145</v>
      </c>
    </row>
    <row r="154" spans="1:10" ht="20.100000000000001" customHeight="1" x14ac:dyDescent="0.2">
      <c r="A154" s="202">
        <v>147</v>
      </c>
      <c r="B154" s="206" t="s">
        <v>358</v>
      </c>
      <c r="C154" s="203" t="s">
        <v>450</v>
      </c>
      <c r="D154" s="210">
        <v>7</v>
      </c>
      <c r="E154" s="210">
        <v>3</v>
      </c>
      <c r="F154" s="210">
        <v>0</v>
      </c>
      <c r="G154" s="210">
        <v>0</v>
      </c>
      <c r="H154" s="210">
        <v>0</v>
      </c>
      <c r="I154" s="212">
        <f t="shared" si="2"/>
        <v>10</v>
      </c>
      <c r="J154" s="220">
        <v>147</v>
      </c>
    </row>
    <row r="155" spans="1:10" ht="20.100000000000001" customHeight="1" x14ac:dyDescent="0.2">
      <c r="A155" s="222">
        <v>148</v>
      </c>
      <c r="B155" s="30" t="s">
        <v>150</v>
      </c>
      <c r="C155" s="203" t="s">
        <v>460</v>
      </c>
      <c r="D155" s="210">
        <v>7</v>
      </c>
      <c r="E155" s="210">
        <v>3</v>
      </c>
      <c r="F155" s="210">
        <v>0</v>
      </c>
      <c r="G155" s="210">
        <v>0</v>
      </c>
      <c r="H155" s="210">
        <v>0</v>
      </c>
      <c r="I155" s="212">
        <f t="shared" si="2"/>
        <v>10</v>
      </c>
      <c r="J155" s="220">
        <v>147</v>
      </c>
    </row>
    <row r="156" spans="1:10" ht="20.100000000000001" customHeight="1" x14ac:dyDescent="0.2">
      <c r="A156" s="202">
        <v>149</v>
      </c>
      <c r="B156" s="206" t="s">
        <v>81</v>
      </c>
      <c r="C156" s="203" t="s">
        <v>451</v>
      </c>
      <c r="D156" s="210">
        <v>7</v>
      </c>
      <c r="E156" s="210">
        <v>2</v>
      </c>
      <c r="F156" s="210">
        <v>1</v>
      </c>
      <c r="G156" s="210">
        <v>0</v>
      </c>
      <c r="H156" s="210">
        <v>0</v>
      </c>
      <c r="I156" s="212">
        <f t="shared" si="2"/>
        <v>10</v>
      </c>
      <c r="J156" s="220">
        <v>149</v>
      </c>
    </row>
    <row r="157" spans="1:10" ht="20.100000000000001" customHeight="1" x14ac:dyDescent="0.2">
      <c r="A157" s="222">
        <v>150</v>
      </c>
      <c r="B157" s="30" t="s">
        <v>231</v>
      </c>
      <c r="C157" s="203" t="s">
        <v>265</v>
      </c>
      <c r="D157" s="210">
        <v>6</v>
      </c>
      <c r="E157" s="210">
        <v>4</v>
      </c>
      <c r="F157" s="210">
        <v>0</v>
      </c>
      <c r="G157" s="210">
        <v>0</v>
      </c>
      <c r="H157" s="210">
        <v>0</v>
      </c>
      <c r="I157" s="212">
        <f t="shared" si="2"/>
        <v>10</v>
      </c>
      <c r="J157" s="220">
        <v>150</v>
      </c>
    </row>
    <row r="158" spans="1:10" ht="20.100000000000001" customHeight="1" x14ac:dyDescent="0.2">
      <c r="A158" s="202">
        <v>151</v>
      </c>
      <c r="B158" s="30" t="s">
        <v>131</v>
      </c>
      <c r="C158" s="203" t="s">
        <v>456</v>
      </c>
      <c r="D158" s="210">
        <v>5</v>
      </c>
      <c r="E158" s="210">
        <v>4</v>
      </c>
      <c r="F158" s="210">
        <v>1</v>
      </c>
      <c r="G158" s="210">
        <v>0</v>
      </c>
      <c r="H158" s="210">
        <v>0</v>
      </c>
      <c r="I158" s="212">
        <f t="shared" si="2"/>
        <v>10</v>
      </c>
      <c r="J158" s="220">
        <v>151</v>
      </c>
    </row>
    <row r="159" spans="1:10" ht="20.100000000000001" customHeight="1" x14ac:dyDescent="0.2">
      <c r="A159" s="202">
        <v>152</v>
      </c>
      <c r="B159" s="30" t="s">
        <v>343</v>
      </c>
      <c r="C159" s="203" t="s">
        <v>449</v>
      </c>
      <c r="D159" s="210">
        <v>4</v>
      </c>
      <c r="E159" s="210">
        <v>3</v>
      </c>
      <c r="F159" s="210">
        <v>3</v>
      </c>
      <c r="G159" s="210">
        <v>0</v>
      </c>
      <c r="H159" s="210">
        <v>0</v>
      </c>
      <c r="I159" s="212">
        <f t="shared" si="2"/>
        <v>10</v>
      </c>
      <c r="J159" s="220">
        <v>152</v>
      </c>
    </row>
    <row r="160" spans="1:10" ht="20.100000000000001" customHeight="1" x14ac:dyDescent="0.2">
      <c r="A160" s="222">
        <v>153</v>
      </c>
      <c r="B160" s="30" t="s">
        <v>361</v>
      </c>
      <c r="C160" s="203" t="s">
        <v>266</v>
      </c>
      <c r="D160" s="210">
        <v>4</v>
      </c>
      <c r="E160" s="210">
        <v>3</v>
      </c>
      <c r="F160" s="210">
        <v>3</v>
      </c>
      <c r="G160" s="210">
        <v>0</v>
      </c>
      <c r="H160" s="210">
        <v>0</v>
      </c>
      <c r="I160" s="212">
        <f t="shared" si="2"/>
        <v>10</v>
      </c>
      <c r="J160" s="220">
        <v>152</v>
      </c>
    </row>
    <row r="161" spans="1:10" ht="20.100000000000001" customHeight="1" x14ac:dyDescent="0.2">
      <c r="A161" s="202">
        <v>154</v>
      </c>
      <c r="B161" s="30" t="s">
        <v>146</v>
      </c>
      <c r="C161" s="203" t="s">
        <v>459</v>
      </c>
      <c r="D161" s="210">
        <v>9</v>
      </c>
      <c r="E161" s="210">
        <v>0</v>
      </c>
      <c r="F161" s="210">
        <v>0</v>
      </c>
      <c r="G161" s="210">
        <v>0</v>
      </c>
      <c r="H161" s="210">
        <v>0</v>
      </c>
      <c r="I161" s="212">
        <f t="shared" si="2"/>
        <v>9</v>
      </c>
      <c r="J161" s="220">
        <v>154</v>
      </c>
    </row>
    <row r="162" spans="1:10" ht="20.100000000000001" customHeight="1" x14ac:dyDescent="0.2">
      <c r="A162" s="202">
        <v>155</v>
      </c>
      <c r="B162" s="30" t="s">
        <v>254</v>
      </c>
      <c r="C162" s="206" t="s">
        <v>262</v>
      </c>
      <c r="D162" s="210">
        <v>8</v>
      </c>
      <c r="E162" s="210">
        <v>1</v>
      </c>
      <c r="F162" s="210">
        <v>0</v>
      </c>
      <c r="G162" s="210">
        <v>0</v>
      </c>
      <c r="H162" s="210">
        <v>0</v>
      </c>
      <c r="I162" s="212">
        <f t="shared" si="2"/>
        <v>9</v>
      </c>
      <c r="J162" s="220">
        <v>155</v>
      </c>
    </row>
    <row r="163" spans="1:10" ht="20.100000000000001" customHeight="1" x14ac:dyDescent="0.2">
      <c r="A163" s="202">
        <v>156</v>
      </c>
      <c r="B163" s="30" t="s">
        <v>151</v>
      </c>
      <c r="C163" s="203" t="s">
        <v>460</v>
      </c>
      <c r="D163" s="210">
        <v>6</v>
      </c>
      <c r="E163" s="210">
        <v>3</v>
      </c>
      <c r="F163" s="210">
        <v>0</v>
      </c>
      <c r="G163" s="210">
        <v>0</v>
      </c>
      <c r="H163" s="210">
        <v>0</v>
      </c>
      <c r="I163" s="212">
        <f t="shared" si="2"/>
        <v>9</v>
      </c>
      <c r="J163" s="220">
        <v>156</v>
      </c>
    </row>
    <row r="164" spans="1:10" ht="20.100000000000001" customHeight="1" x14ac:dyDescent="0.2">
      <c r="A164" s="202">
        <v>157</v>
      </c>
      <c r="B164" s="30" t="s">
        <v>345</v>
      </c>
      <c r="C164" s="203" t="s">
        <v>456</v>
      </c>
      <c r="D164" s="210">
        <v>6</v>
      </c>
      <c r="E164" s="210">
        <v>2</v>
      </c>
      <c r="F164" s="210">
        <v>1</v>
      </c>
      <c r="G164" s="210">
        <v>0</v>
      </c>
      <c r="H164" s="210">
        <v>0</v>
      </c>
      <c r="I164" s="212">
        <f t="shared" si="2"/>
        <v>9</v>
      </c>
      <c r="J164" s="220">
        <v>157</v>
      </c>
    </row>
    <row r="165" spans="1:10" ht="20.100000000000001" customHeight="1" x14ac:dyDescent="0.2">
      <c r="A165" s="202">
        <v>158</v>
      </c>
      <c r="B165" s="30" t="s">
        <v>249</v>
      </c>
      <c r="C165" s="203" t="s">
        <v>263</v>
      </c>
      <c r="D165" s="210">
        <v>5</v>
      </c>
      <c r="E165" s="210">
        <v>4</v>
      </c>
      <c r="F165" s="210">
        <v>0</v>
      </c>
      <c r="G165" s="210">
        <v>0</v>
      </c>
      <c r="H165" s="210">
        <v>0</v>
      </c>
      <c r="I165" s="212">
        <f t="shared" si="2"/>
        <v>9</v>
      </c>
      <c r="J165" s="220">
        <v>158</v>
      </c>
    </row>
    <row r="166" spans="1:10" ht="20.100000000000001" customHeight="1" x14ac:dyDescent="0.2">
      <c r="A166" s="202">
        <v>159</v>
      </c>
      <c r="B166" s="30" t="s">
        <v>326</v>
      </c>
      <c r="C166" s="203" t="s">
        <v>348</v>
      </c>
      <c r="D166" s="210">
        <v>5</v>
      </c>
      <c r="E166" s="210">
        <v>4</v>
      </c>
      <c r="F166" s="210">
        <v>0</v>
      </c>
      <c r="G166" s="210">
        <v>0</v>
      </c>
      <c r="H166" s="210">
        <v>0</v>
      </c>
      <c r="I166" s="212">
        <f t="shared" si="2"/>
        <v>9</v>
      </c>
      <c r="J166" s="220">
        <v>158</v>
      </c>
    </row>
    <row r="167" spans="1:10" ht="20.100000000000001" customHeight="1" x14ac:dyDescent="0.2">
      <c r="A167" s="202">
        <v>160</v>
      </c>
      <c r="B167" s="30" t="s">
        <v>155</v>
      </c>
      <c r="C167" s="203" t="s">
        <v>460</v>
      </c>
      <c r="D167" s="210">
        <v>5</v>
      </c>
      <c r="E167" s="210">
        <v>4</v>
      </c>
      <c r="F167" s="210">
        <v>0</v>
      </c>
      <c r="G167" s="210">
        <v>0</v>
      </c>
      <c r="H167" s="210">
        <v>0</v>
      </c>
      <c r="I167" s="212">
        <f t="shared" si="2"/>
        <v>9</v>
      </c>
      <c r="J167" s="220">
        <v>158</v>
      </c>
    </row>
    <row r="168" spans="1:10" ht="20.100000000000001" customHeight="1" x14ac:dyDescent="0.2">
      <c r="A168" s="202">
        <v>161</v>
      </c>
      <c r="B168" s="30" t="s">
        <v>180</v>
      </c>
      <c r="C168" s="203" t="s">
        <v>272</v>
      </c>
      <c r="D168" s="210">
        <v>5</v>
      </c>
      <c r="E168" s="210">
        <v>4</v>
      </c>
      <c r="F168" s="210">
        <v>0</v>
      </c>
      <c r="G168" s="210">
        <v>0</v>
      </c>
      <c r="H168" s="210">
        <v>0</v>
      </c>
      <c r="I168" s="212">
        <f t="shared" si="2"/>
        <v>9</v>
      </c>
      <c r="J168" s="220">
        <v>158</v>
      </c>
    </row>
    <row r="169" spans="1:10" ht="20.100000000000001" customHeight="1" x14ac:dyDescent="0.2">
      <c r="A169" s="202">
        <v>162</v>
      </c>
      <c r="B169" s="30" t="s">
        <v>172</v>
      </c>
      <c r="C169" s="203" t="s">
        <v>273</v>
      </c>
      <c r="D169" s="210">
        <v>5</v>
      </c>
      <c r="E169" s="210">
        <v>3</v>
      </c>
      <c r="F169" s="210">
        <v>1</v>
      </c>
      <c r="G169" s="210">
        <v>0</v>
      </c>
      <c r="H169" s="210">
        <v>0</v>
      </c>
      <c r="I169" s="212">
        <f t="shared" si="2"/>
        <v>9</v>
      </c>
      <c r="J169" s="220">
        <v>162</v>
      </c>
    </row>
    <row r="170" spans="1:10" ht="20.100000000000001" customHeight="1" x14ac:dyDescent="0.2">
      <c r="A170" s="202">
        <v>163</v>
      </c>
      <c r="B170" s="30" t="s">
        <v>223</v>
      </c>
      <c r="C170" s="203" t="s">
        <v>266</v>
      </c>
      <c r="D170" s="210">
        <v>4</v>
      </c>
      <c r="E170" s="210">
        <v>2</v>
      </c>
      <c r="F170" s="210">
        <v>2</v>
      </c>
      <c r="G170" s="210">
        <v>1</v>
      </c>
      <c r="H170" s="210">
        <v>0</v>
      </c>
      <c r="I170" s="212">
        <f t="shared" si="2"/>
        <v>9</v>
      </c>
      <c r="J170" s="220">
        <v>163</v>
      </c>
    </row>
    <row r="171" spans="1:10" ht="20.100000000000001" customHeight="1" x14ac:dyDescent="0.2">
      <c r="A171" s="202">
        <v>164</v>
      </c>
      <c r="B171" s="30" t="s">
        <v>149</v>
      </c>
      <c r="C171" s="203" t="s">
        <v>460</v>
      </c>
      <c r="D171" s="210">
        <v>3</v>
      </c>
      <c r="E171" s="210">
        <v>2</v>
      </c>
      <c r="F171" s="210">
        <v>2</v>
      </c>
      <c r="G171" s="210">
        <v>1</v>
      </c>
      <c r="H171" s="210">
        <v>1</v>
      </c>
      <c r="I171" s="212">
        <f t="shared" si="2"/>
        <v>9</v>
      </c>
      <c r="J171" s="220">
        <v>164</v>
      </c>
    </row>
    <row r="172" spans="1:10" ht="20.100000000000001" customHeight="1" x14ac:dyDescent="0.2">
      <c r="A172" s="202">
        <v>165</v>
      </c>
      <c r="B172" s="30" t="s">
        <v>397</v>
      </c>
      <c r="C172" s="203" t="s">
        <v>448</v>
      </c>
      <c r="D172" s="210">
        <v>8</v>
      </c>
      <c r="E172" s="210">
        <v>0</v>
      </c>
      <c r="F172" s="210">
        <v>0</v>
      </c>
      <c r="G172" s="210">
        <v>0</v>
      </c>
      <c r="H172" s="210">
        <v>0</v>
      </c>
      <c r="I172" s="212">
        <f t="shared" si="2"/>
        <v>8</v>
      </c>
      <c r="J172" s="220">
        <v>165</v>
      </c>
    </row>
    <row r="173" spans="1:10" ht="20.100000000000001" customHeight="1" x14ac:dyDescent="0.2">
      <c r="A173" s="202">
        <v>166</v>
      </c>
      <c r="B173" s="30" t="s">
        <v>240</v>
      </c>
      <c r="C173" s="203" t="s">
        <v>264</v>
      </c>
      <c r="D173" s="210">
        <v>8</v>
      </c>
      <c r="E173" s="210">
        <v>0</v>
      </c>
      <c r="F173" s="210">
        <v>0</v>
      </c>
      <c r="G173" s="210">
        <v>0</v>
      </c>
      <c r="H173" s="210">
        <v>0</v>
      </c>
      <c r="I173" s="212">
        <f t="shared" si="2"/>
        <v>8</v>
      </c>
      <c r="J173" s="220">
        <v>165</v>
      </c>
    </row>
    <row r="174" spans="1:10" ht="24.6" customHeight="1" x14ac:dyDescent="0.2">
      <c r="A174" s="202">
        <v>167</v>
      </c>
      <c r="B174" s="30" t="s">
        <v>186</v>
      </c>
      <c r="C174" s="203" t="s">
        <v>463</v>
      </c>
      <c r="D174" s="210">
        <v>7</v>
      </c>
      <c r="E174" s="210">
        <v>1</v>
      </c>
      <c r="F174" s="210">
        <v>0</v>
      </c>
      <c r="G174" s="210">
        <v>0</v>
      </c>
      <c r="H174" s="210">
        <v>0</v>
      </c>
      <c r="I174" s="212">
        <f t="shared" si="2"/>
        <v>8</v>
      </c>
      <c r="J174" s="220">
        <v>167</v>
      </c>
    </row>
    <row r="175" spans="1:10" ht="20.100000000000001" customHeight="1" x14ac:dyDescent="0.2">
      <c r="A175" s="202">
        <v>168</v>
      </c>
      <c r="B175" s="30" t="s">
        <v>229</v>
      </c>
      <c r="C175" s="203" t="s">
        <v>265</v>
      </c>
      <c r="D175" s="210">
        <v>6</v>
      </c>
      <c r="E175" s="210">
        <v>2</v>
      </c>
      <c r="F175" s="210">
        <v>0</v>
      </c>
      <c r="G175" s="210">
        <v>0</v>
      </c>
      <c r="H175" s="210">
        <v>0</v>
      </c>
      <c r="I175" s="212">
        <f t="shared" si="2"/>
        <v>8</v>
      </c>
      <c r="J175" s="220">
        <v>168</v>
      </c>
    </row>
    <row r="176" spans="1:10" ht="20.100000000000001" customHeight="1" x14ac:dyDescent="0.2">
      <c r="A176" s="202">
        <v>169</v>
      </c>
      <c r="B176" s="30" t="s">
        <v>298</v>
      </c>
      <c r="C176" s="203" t="s">
        <v>292</v>
      </c>
      <c r="D176" s="210">
        <v>5</v>
      </c>
      <c r="E176" s="210">
        <v>3</v>
      </c>
      <c r="F176" s="210">
        <v>0</v>
      </c>
      <c r="G176" s="210">
        <v>0</v>
      </c>
      <c r="H176" s="210">
        <v>0</v>
      </c>
      <c r="I176" s="212">
        <f t="shared" si="2"/>
        <v>8</v>
      </c>
      <c r="J176" s="220">
        <v>169</v>
      </c>
    </row>
    <row r="177" spans="1:10" ht="20.100000000000001" customHeight="1" x14ac:dyDescent="0.2">
      <c r="A177" s="202">
        <v>170</v>
      </c>
      <c r="B177" s="206" t="s">
        <v>86</v>
      </c>
      <c r="C177" s="203" t="s">
        <v>451</v>
      </c>
      <c r="D177" s="210">
        <v>5</v>
      </c>
      <c r="E177" s="210">
        <v>3</v>
      </c>
      <c r="F177" s="210">
        <v>0</v>
      </c>
      <c r="G177" s="210">
        <v>0</v>
      </c>
      <c r="H177" s="210">
        <v>0</v>
      </c>
      <c r="I177" s="212">
        <f t="shared" si="2"/>
        <v>8</v>
      </c>
      <c r="J177" s="220">
        <v>169</v>
      </c>
    </row>
    <row r="178" spans="1:10" ht="20.100000000000001" customHeight="1" x14ac:dyDescent="0.2">
      <c r="A178" s="202">
        <v>171</v>
      </c>
      <c r="B178" s="30" t="s">
        <v>305</v>
      </c>
      <c r="C178" s="203" t="s">
        <v>320</v>
      </c>
      <c r="D178" s="210">
        <v>3</v>
      </c>
      <c r="E178" s="210">
        <v>3</v>
      </c>
      <c r="F178" s="210">
        <v>2</v>
      </c>
      <c r="G178" s="210">
        <v>0</v>
      </c>
      <c r="H178" s="210">
        <v>0</v>
      </c>
      <c r="I178" s="212">
        <f t="shared" si="2"/>
        <v>8</v>
      </c>
      <c r="J178" s="220">
        <v>171</v>
      </c>
    </row>
    <row r="179" spans="1:10" ht="20.100000000000001" customHeight="1" x14ac:dyDescent="0.2">
      <c r="A179" s="202">
        <v>172</v>
      </c>
      <c r="B179" s="206" t="s">
        <v>92</v>
      </c>
      <c r="C179" s="203" t="s">
        <v>452</v>
      </c>
      <c r="D179" s="210">
        <v>7</v>
      </c>
      <c r="E179" s="210">
        <v>0</v>
      </c>
      <c r="F179" s="210">
        <v>0</v>
      </c>
      <c r="G179" s="210">
        <v>0</v>
      </c>
      <c r="H179" s="210">
        <v>0</v>
      </c>
      <c r="I179" s="212">
        <f t="shared" si="2"/>
        <v>7</v>
      </c>
      <c r="J179" s="220">
        <v>172</v>
      </c>
    </row>
    <row r="180" spans="1:10" ht="20.100000000000001" customHeight="1" x14ac:dyDescent="0.2">
      <c r="A180" s="202">
        <v>173</v>
      </c>
      <c r="B180" s="206" t="s">
        <v>96</v>
      </c>
      <c r="C180" s="203" t="s">
        <v>453</v>
      </c>
      <c r="D180" s="210">
        <v>6</v>
      </c>
      <c r="E180" s="210">
        <v>1</v>
      </c>
      <c r="F180" s="210">
        <v>0</v>
      </c>
      <c r="G180" s="210">
        <v>0</v>
      </c>
      <c r="H180" s="210">
        <v>0</v>
      </c>
      <c r="I180" s="212">
        <f t="shared" si="2"/>
        <v>7</v>
      </c>
      <c r="J180" s="220">
        <v>173</v>
      </c>
    </row>
    <row r="181" spans="1:10" ht="20.100000000000001" customHeight="1" x14ac:dyDescent="0.2">
      <c r="A181" s="202">
        <v>174</v>
      </c>
      <c r="B181" s="30" t="s">
        <v>363</v>
      </c>
      <c r="C181" s="203" t="s">
        <v>266</v>
      </c>
      <c r="D181" s="210">
        <v>6</v>
      </c>
      <c r="E181" s="210">
        <v>1</v>
      </c>
      <c r="F181" s="210">
        <v>0</v>
      </c>
      <c r="G181" s="210">
        <v>0</v>
      </c>
      <c r="H181" s="210">
        <v>0</v>
      </c>
      <c r="I181" s="212">
        <f t="shared" si="2"/>
        <v>7</v>
      </c>
      <c r="J181" s="220">
        <v>173</v>
      </c>
    </row>
    <row r="182" spans="1:10" ht="20.100000000000001" customHeight="1" x14ac:dyDescent="0.2">
      <c r="A182" s="202">
        <v>175</v>
      </c>
      <c r="B182" s="30" t="s">
        <v>354</v>
      </c>
      <c r="C182" s="203" t="s">
        <v>274</v>
      </c>
      <c r="D182" s="211">
        <v>5</v>
      </c>
      <c r="E182" s="211">
        <v>2</v>
      </c>
      <c r="F182" s="211">
        <v>0</v>
      </c>
      <c r="G182" s="211">
        <v>0</v>
      </c>
      <c r="H182" s="211">
        <v>0</v>
      </c>
      <c r="I182" s="212">
        <f t="shared" si="2"/>
        <v>7</v>
      </c>
      <c r="J182" s="220">
        <v>175</v>
      </c>
    </row>
    <row r="183" spans="1:10" ht="20.100000000000001" customHeight="1" x14ac:dyDescent="0.2">
      <c r="A183" s="202">
        <v>176</v>
      </c>
      <c r="B183" s="30" t="s">
        <v>378</v>
      </c>
      <c r="C183" s="203" t="s">
        <v>457</v>
      </c>
      <c r="D183" s="210">
        <v>5</v>
      </c>
      <c r="E183" s="210">
        <v>2</v>
      </c>
      <c r="F183" s="210">
        <v>0</v>
      </c>
      <c r="G183" s="210">
        <v>0</v>
      </c>
      <c r="H183" s="210">
        <v>0</v>
      </c>
      <c r="I183" s="212">
        <f t="shared" si="2"/>
        <v>7</v>
      </c>
      <c r="J183" s="220">
        <v>175</v>
      </c>
    </row>
    <row r="184" spans="1:10" ht="20.100000000000001" customHeight="1" x14ac:dyDescent="0.2">
      <c r="A184" s="202">
        <v>177</v>
      </c>
      <c r="B184" s="30" t="s">
        <v>130</v>
      </c>
      <c r="C184" s="203" t="s">
        <v>456</v>
      </c>
      <c r="D184" s="210">
        <v>4</v>
      </c>
      <c r="E184" s="210">
        <v>3</v>
      </c>
      <c r="F184" s="210">
        <v>0</v>
      </c>
      <c r="G184" s="210">
        <v>0</v>
      </c>
      <c r="H184" s="210">
        <v>0</v>
      </c>
      <c r="I184" s="212">
        <f t="shared" si="2"/>
        <v>7</v>
      </c>
      <c r="J184" s="220">
        <v>177</v>
      </c>
    </row>
    <row r="185" spans="1:10" ht="15.6" customHeight="1" x14ac:dyDescent="0.2">
      <c r="A185" s="202">
        <v>178</v>
      </c>
      <c r="B185" s="30" t="s">
        <v>189</v>
      </c>
      <c r="C185" s="203" t="s">
        <v>463</v>
      </c>
      <c r="D185" s="210">
        <v>4</v>
      </c>
      <c r="E185" s="210">
        <v>3</v>
      </c>
      <c r="F185" s="210">
        <v>0</v>
      </c>
      <c r="G185" s="210">
        <v>0</v>
      </c>
      <c r="H185" s="210">
        <v>0</v>
      </c>
      <c r="I185" s="212">
        <f t="shared" si="2"/>
        <v>7</v>
      </c>
      <c r="J185" s="220">
        <v>177</v>
      </c>
    </row>
    <row r="186" spans="1:10" ht="20.100000000000001" customHeight="1" x14ac:dyDescent="0.2">
      <c r="A186" s="202">
        <v>179</v>
      </c>
      <c r="B186" s="30" t="s">
        <v>164</v>
      </c>
      <c r="C186" s="203" t="s">
        <v>274</v>
      </c>
      <c r="D186" s="210">
        <v>4</v>
      </c>
      <c r="E186" s="210">
        <v>2</v>
      </c>
      <c r="F186" s="210">
        <v>1</v>
      </c>
      <c r="G186" s="210">
        <v>0</v>
      </c>
      <c r="H186" s="210">
        <v>0</v>
      </c>
      <c r="I186" s="212">
        <f t="shared" si="2"/>
        <v>7</v>
      </c>
      <c r="J186" s="220">
        <v>179</v>
      </c>
    </row>
    <row r="187" spans="1:10" ht="20.100000000000001" customHeight="1" x14ac:dyDescent="0.2">
      <c r="A187" s="202">
        <v>180</v>
      </c>
      <c r="B187" s="30" t="s">
        <v>173</v>
      </c>
      <c r="C187" s="203" t="s">
        <v>273</v>
      </c>
      <c r="D187" s="210">
        <v>4</v>
      </c>
      <c r="E187" s="210">
        <v>2</v>
      </c>
      <c r="F187" s="210">
        <v>1</v>
      </c>
      <c r="G187" s="210">
        <v>0</v>
      </c>
      <c r="H187" s="210">
        <v>0</v>
      </c>
      <c r="I187" s="212">
        <f t="shared" si="2"/>
        <v>7</v>
      </c>
      <c r="J187" s="220">
        <v>179</v>
      </c>
    </row>
    <row r="188" spans="1:10" ht="20.100000000000001" customHeight="1" x14ac:dyDescent="0.2">
      <c r="A188" s="202">
        <v>181</v>
      </c>
      <c r="B188" s="30" t="s">
        <v>334</v>
      </c>
      <c r="C188" s="203" t="s">
        <v>347</v>
      </c>
      <c r="D188" s="210">
        <v>4</v>
      </c>
      <c r="E188" s="210">
        <v>2</v>
      </c>
      <c r="F188" s="210">
        <v>1</v>
      </c>
      <c r="G188" s="210">
        <v>0</v>
      </c>
      <c r="H188" s="210">
        <v>0</v>
      </c>
      <c r="I188" s="212">
        <f t="shared" si="2"/>
        <v>7</v>
      </c>
      <c r="J188" s="220">
        <v>179</v>
      </c>
    </row>
    <row r="189" spans="1:10" ht="20.100000000000001" customHeight="1" x14ac:dyDescent="0.2">
      <c r="A189" s="202">
        <v>182</v>
      </c>
      <c r="B189" s="30" t="s">
        <v>256</v>
      </c>
      <c r="C189" s="206" t="s">
        <v>262</v>
      </c>
      <c r="D189" s="211">
        <v>3</v>
      </c>
      <c r="E189" s="211">
        <v>3</v>
      </c>
      <c r="F189" s="211">
        <v>1</v>
      </c>
      <c r="G189" s="211">
        <v>0</v>
      </c>
      <c r="H189" s="211">
        <v>0</v>
      </c>
      <c r="I189" s="212">
        <f t="shared" si="2"/>
        <v>7</v>
      </c>
      <c r="J189" s="220">
        <v>182</v>
      </c>
    </row>
    <row r="190" spans="1:10" ht="20.100000000000001" customHeight="1" x14ac:dyDescent="0.2">
      <c r="A190" s="202">
        <v>183</v>
      </c>
      <c r="B190" s="30" t="s">
        <v>42</v>
      </c>
      <c r="C190" s="203" t="s">
        <v>445</v>
      </c>
      <c r="D190" s="210">
        <v>3</v>
      </c>
      <c r="E190" s="210">
        <v>2</v>
      </c>
      <c r="F190" s="210">
        <v>1</v>
      </c>
      <c r="G190" s="210">
        <v>1</v>
      </c>
      <c r="H190" s="210">
        <v>0</v>
      </c>
      <c r="I190" s="212">
        <f t="shared" si="2"/>
        <v>7</v>
      </c>
      <c r="J190" s="220">
        <v>183</v>
      </c>
    </row>
    <row r="191" spans="1:10" ht="20.100000000000001" customHeight="1" x14ac:dyDescent="0.2">
      <c r="A191" s="202">
        <v>184</v>
      </c>
      <c r="B191" s="30" t="s">
        <v>307</v>
      </c>
      <c r="C191" s="203" t="s">
        <v>320</v>
      </c>
      <c r="D191" s="210">
        <v>6</v>
      </c>
      <c r="E191" s="210">
        <v>0</v>
      </c>
      <c r="F191" s="210">
        <v>0</v>
      </c>
      <c r="G191" s="210">
        <v>0</v>
      </c>
      <c r="H191" s="210">
        <v>0</v>
      </c>
      <c r="I191" s="212">
        <f t="shared" si="2"/>
        <v>6</v>
      </c>
      <c r="J191" s="220">
        <v>184</v>
      </c>
    </row>
    <row r="192" spans="1:10" ht="20.100000000000001" customHeight="1" x14ac:dyDescent="0.2">
      <c r="A192" s="202">
        <v>185</v>
      </c>
      <c r="B192" s="30" t="s">
        <v>302</v>
      </c>
      <c r="C192" s="203" t="s">
        <v>292</v>
      </c>
      <c r="D192" s="210">
        <v>6</v>
      </c>
      <c r="E192" s="210">
        <v>0</v>
      </c>
      <c r="F192" s="210">
        <v>0</v>
      </c>
      <c r="G192" s="210">
        <v>0</v>
      </c>
      <c r="H192" s="210">
        <v>0</v>
      </c>
      <c r="I192" s="212">
        <f t="shared" si="2"/>
        <v>6</v>
      </c>
      <c r="J192" s="220">
        <v>184</v>
      </c>
    </row>
    <row r="193" spans="1:10" ht="20.100000000000001" customHeight="1" x14ac:dyDescent="0.2">
      <c r="A193" s="202">
        <v>186</v>
      </c>
      <c r="B193" s="30" t="s">
        <v>230</v>
      </c>
      <c r="C193" s="203" t="s">
        <v>265</v>
      </c>
      <c r="D193" s="210">
        <v>6</v>
      </c>
      <c r="E193" s="210">
        <v>0</v>
      </c>
      <c r="F193" s="210">
        <v>0</v>
      </c>
      <c r="G193" s="210">
        <v>0</v>
      </c>
      <c r="H193" s="210">
        <v>0</v>
      </c>
      <c r="I193" s="212">
        <f t="shared" si="2"/>
        <v>6</v>
      </c>
      <c r="J193" s="220">
        <v>184</v>
      </c>
    </row>
    <row r="194" spans="1:10" ht="20.100000000000001" customHeight="1" x14ac:dyDescent="0.2">
      <c r="A194" s="202">
        <v>187</v>
      </c>
      <c r="B194" s="30" t="s">
        <v>251</v>
      </c>
      <c r="C194" s="203" t="s">
        <v>263</v>
      </c>
      <c r="D194" s="210">
        <v>6</v>
      </c>
      <c r="E194" s="210">
        <v>0</v>
      </c>
      <c r="F194" s="210">
        <v>0</v>
      </c>
      <c r="G194" s="210">
        <v>0</v>
      </c>
      <c r="H194" s="210">
        <v>0</v>
      </c>
      <c r="I194" s="212">
        <f t="shared" si="2"/>
        <v>6</v>
      </c>
      <c r="J194" s="220">
        <v>184</v>
      </c>
    </row>
    <row r="195" spans="1:10" ht="20.100000000000001" customHeight="1" x14ac:dyDescent="0.2">
      <c r="A195" s="202">
        <v>188</v>
      </c>
      <c r="B195" s="30" t="s">
        <v>371</v>
      </c>
      <c r="C195" s="203" t="s">
        <v>444</v>
      </c>
      <c r="D195" s="210">
        <v>5</v>
      </c>
      <c r="E195" s="210">
        <v>1</v>
      </c>
      <c r="F195" s="210">
        <v>0</v>
      </c>
      <c r="G195" s="210">
        <v>0</v>
      </c>
      <c r="H195" s="210">
        <v>0</v>
      </c>
      <c r="I195" s="212">
        <f t="shared" si="2"/>
        <v>6</v>
      </c>
      <c r="J195" s="220">
        <v>188</v>
      </c>
    </row>
    <row r="196" spans="1:10" ht="20.100000000000001" customHeight="1" x14ac:dyDescent="0.2">
      <c r="A196" s="202">
        <v>189</v>
      </c>
      <c r="B196" s="30" t="s">
        <v>49</v>
      </c>
      <c r="C196" s="207" t="s">
        <v>446</v>
      </c>
      <c r="D196" s="210">
        <v>5</v>
      </c>
      <c r="E196" s="210">
        <v>1</v>
      </c>
      <c r="F196" s="210">
        <v>0</v>
      </c>
      <c r="G196" s="210">
        <v>0</v>
      </c>
      <c r="H196" s="210">
        <v>0</v>
      </c>
      <c r="I196" s="212">
        <f t="shared" si="2"/>
        <v>6</v>
      </c>
      <c r="J196" s="220">
        <v>188</v>
      </c>
    </row>
    <row r="197" spans="1:10" x14ac:dyDescent="0.2">
      <c r="A197" s="202">
        <v>190</v>
      </c>
      <c r="B197" s="206" t="s">
        <v>83</v>
      </c>
      <c r="C197" s="203" t="s">
        <v>451</v>
      </c>
      <c r="D197" s="210">
        <v>4</v>
      </c>
      <c r="E197" s="210">
        <v>2</v>
      </c>
      <c r="F197" s="210">
        <v>0</v>
      </c>
      <c r="G197" s="210">
        <v>0</v>
      </c>
      <c r="H197" s="210">
        <v>0</v>
      </c>
      <c r="I197" s="212">
        <f t="shared" si="2"/>
        <v>6</v>
      </c>
      <c r="J197" s="220">
        <v>190</v>
      </c>
    </row>
    <row r="198" spans="1:10" x14ac:dyDescent="0.2">
      <c r="A198" s="202">
        <v>191</v>
      </c>
      <c r="B198" s="30" t="s">
        <v>137</v>
      </c>
      <c r="C198" s="203" t="s">
        <v>458</v>
      </c>
      <c r="D198" s="210">
        <v>4</v>
      </c>
      <c r="E198" s="210">
        <v>2</v>
      </c>
      <c r="F198" s="210">
        <v>0</v>
      </c>
      <c r="G198" s="210">
        <v>0</v>
      </c>
      <c r="H198" s="210">
        <v>0</v>
      </c>
      <c r="I198" s="212">
        <f t="shared" si="2"/>
        <v>6</v>
      </c>
      <c r="J198" s="220">
        <v>190</v>
      </c>
    </row>
    <row r="199" spans="1:10" x14ac:dyDescent="0.2">
      <c r="A199" s="202">
        <v>192</v>
      </c>
      <c r="B199" s="30" t="s">
        <v>344</v>
      </c>
      <c r="C199" s="203" t="s">
        <v>449</v>
      </c>
      <c r="D199" s="210">
        <v>4</v>
      </c>
      <c r="E199" s="210">
        <v>1</v>
      </c>
      <c r="F199" s="210">
        <v>1</v>
      </c>
      <c r="G199" s="210">
        <v>0</v>
      </c>
      <c r="H199" s="210">
        <v>0</v>
      </c>
      <c r="I199" s="212">
        <f t="shared" si="2"/>
        <v>6</v>
      </c>
      <c r="J199" s="220">
        <v>192</v>
      </c>
    </row>
    <row r="200" spans="1:10" x14ac:dyDescent="0.2">
      <c r="A200" s="202">
        <v>193</v>
      </c>
      <c r="B200" s="30" t="s">
        <v>52</v>
      </c>
      <c r="C200" s="203" t="s">
        <v>446</v>
      </c>
      <c r="D200" s="210">
        <v>5</v>
      </c>
      <c r="E200" s="210">
        <v>0</v>
      </c>
      <c r="F200" s="210">
        <v>0</v>
      </c>
      <c r="G200" s="210">
        <v>0</v>
      </c>
      <c r="H200" s="210">
        <v>0</v>
      </c>
      <c r="I200" s="212">
        <f t="shared" ref="I200:I263" si="3">SUM(D200:H200)</f>
        <v>5</v>
      </c>
      <c r="J200" s="220">
        <v>193</v>
      </c>
    </row>
    <row r="201" spans="1:10" x14ac:dyDescent="0.2">
      <c r="A201" s="202">
        <v>194</v>
      </c>
      <c r="B201" s="30" t="s">
        <v>160</v>
      </c>
      <c r="C201" s="203" t="s">
        <v>462</v>
      </c>
      <c r="D201" s="210">
        <v>5</v>
      </c>
      <c r="E201" s="210">
        <v>0</v>
      </c>
      <c r="F201" s="210">
        <v>0</v>
      </c>
      <c r="G201" s="210">
        <v>0</v>
      </c>
      <c r="H201" s="210">
        <v>0</v>
      </c>
      <c r="I201" s="212">
        <f t="shared" si="3"/>
        <v>5</v>
      </c>
      <c r="J201" s="220">
        <v>193</v>
      </c>
    </row>
    <row r="202" spans="1:10" x14ac:dyDescent="0.2">
      <c r="A202" s="202">
        <v>195</v>
      </c>
      <c r="B202" s="30" t="s">
        <v>181</v>
      </c>
      <c r="C202" s="203" t="s">
        <v>272</v>
      </c>
      <c r="D202" s="210">
        <v>4</v>
      </c>
      <c r="E202" s="210">
        <v>1</v>
      </c>
      <c r="F202" s="210">
        <v>0</v>
      </c>
      <c r="G202" s="210">
        <v>0</v>
      </c>
      <c r="H202" s="210">
        <v>0</v>
      </c>
      <c r="I202" s="212">
        <f t="shared" si="3"/>
        <v>5</v>
      </c>
      <c r="J202" s="220">
        <v>195</v>
      </c>
    </row>
    <row r="203" spans="1:10" x14ac:dyDescent="0.2">
      <c r="A203" s="202">
        <v>196</v>
      </c>
      <c r="B203" s="200" t="s">
        <v>27</v>
      </c>
      <c r="C203" s="203" t="s">
        <v>443</v>
      </c>
      <c r="D203" s="210">
        <v>3</v>
      </c>
      <c r="E203" s="210">
        <v>2</v>
      </c>
      <c r="F203" s="210">
        <v>0</v>
      </c>
      <c r="G203" s="210">
        <v>0</v>
      </c>
      <c r="H203" s="210">
        <v>0</v>
      </c>
      <c r="I203" s="212">
        <f t="shared" si="3"/>
        <v>5</v>
      </c>
      <c r="J203" s="220">
        <v>196</v>
      </c>
    </row>
    <row r="204" spans="1:10" ht="20.100000000000001" customHeight="1" x14ac:dyDescent="0.2">
      <c r="A204" s="202">
        <v>197</v>
      </c>
      <c r="B204" s="30" t="s">
        <v>367</v>
      </c>
      <c r="C204" s="203" t="s">
        <v>444</v>
      </c>
      <c r="D204" s="210">
        <v>2</v>
      </c>
      <c r="E204" s="210">
        <v>2</v>
      </c>
      <c r="F204" s="210">
        <v>1</v>
      </c>
      <c r="G204" s="210">
        <v>0</v>
      </c>
      <c r="H204" s="210">
        <v>0</v>
      </c>
      <c r="I204" s="212">
        <f t="shared" si="3"/>
        <v>5</v>
      </c>
      <c r="J204" s="220">
        <v>197</v>
      </c>
    </row>
    <row r="205" spans="1:10" ht="20.100000000000001" customHeight="1" x14ac:dyDescent="0.2">
      <c r="A205" s="202">
        <v>198</v>
      </c>
      <c r="B205" s="30" t="s">
        <v>368</v>
      </c>
      <c r="C205" s="203" t="s">
        <v>444</v>
      </c>
      <c r="D205" s="210">
        <v>4</v>
      </c>
      <c r="E205" s="210">
        <v>0</v>
      </c>
      <c r="F205" s="210">
        <v>0</v>
      </c>
      <c r="G205" s="210">
        <v>0</v>
      </c>
      <c r="H205" s="210">
        <v>0</v>
      </c>
      <c r="I205" s="212">
        <f t="shared" si="3"/>
        <v>4</v>
      </c>
      <c r="J205" s="220">
        <v>198</v>
      </c>
    </row>
    <row r="206" spans="1:10" ht="20.100000000000001" customHeight="1" x14ac:dyDescent="0.2">
      <c r="A206" s="202">
        <v>199</v>
      </c>
      <c r="B206" s="204" t="s">
        <v>370</v>
      </c>
      <c r="C206" s="205" t="s">
        <v>444</v>
      </c>
      <c r="D206" s="210">
        <v>4</v>
      </c>
      <c r="E206" s="210">
        <v>0</v>
      </c>
      <c r="F206" s="210">
        <v>0</v>
      </c>
      <c r="G206" s="210">
        <v>0</v>
      </c>
      <c r="H206" s="210">
        <v>0</v>
      </c>
      <c r="I206" s="212">
        <f t="shared" si="3"/>
        <v>4</v>
      </c>
      <c r="J206" s="220">
        <v>198</v>
      </c>
    </row>
    <row r="207" spans="1:10" ht="20.100000000000001" customHeight="1" x14ac:dyDescent="0.2">
      <c r="A207" s="202">
        <v>200</v>
      </c>
      <c r="B207" s="206" t="s">
        <v>106</v>
      </c>
      <c r="C207" s="203" t="s">
        <v>454</v>
      </c>
      <c r="D207" s="210">
        <v>4</v>
      </c>
      <c r="E207" s="210">
        <v>0</v>
      </c>
      <c r="F207" s="210">
        <v>0</v>
      </c>
      <c r="G207" s="210">
        <v>0</v>
      </c>
      <c r="H207" s="210">
        <v>0</v>
      </c>
      <c r="I207" s="212">
        <f t="shared" si="3"/>
        <v>4</v>
      </c>
      <c r="J207" s="220">
        <v>198</v>
      </c>
    </row>
    <row r="208" spans="1:10" ht="20.100000000000001" customHeight="1" x14ac:dyDescent="0.2">
      <c r="A208" s="202">
        <v>201</v>
      </c>
      <c r="B208" s="30" t="s">
        <v>351</v>
      </c>
      <c r="C208" s="203" t="s">
        <v>347</v>
      </c>
      <c r="D208" s="210">
        <v>4</v>
      </c>
      <c r="E208" s="210">
        <v>0</v>
      </c>
      <c r="F208" s="210">
        <v>0</v>
      </c>
      <c r="G208" s="210">
        <v>0</v>
      </c>
      <c r="H208" s="210">
        <v>0</v>
      </c>
      <c r="I208" s="212">
        <f t="shared" si="3"/>
        <v>4</v>
      </c>
      <c r="J208" s="220">
        <v>198</v>
      </c>
    </row>
    <row r="209" spans="1:10" ht="20.100000000000001" customHeight="1" x14ac:dyDescent="0.2">
      <c r="A209" s="202">
        <v>202</v>
      </c>
      <c r="B209" s="30" t="s">
        <v>301</v>
      </c>
      <c r="C209" s="203" t="s">
        <v>292</v>
      </c>
      <c r="D209" s="210">
        <v>3</v>
      </c>
      <c r="E209" s="210">
        <v>1</v>
      </c>
      <c r="F209" s="210">
        <v>0</v>
      </c>
      <c r="G209" s="210">
        <v>0</v>
      </c>
      <c r="H209" s="210">
        <v>0</v>
      </c>
      <c r="I209" s="212">
        <f t="shared" si="3"/>
        <v>4</v>
      </c>
      <c r="J209" s="220">
        <v>202</v>
      </c>
    </row>
    <row r="210" spans="1:10" ht="20.100000000000001" customHeight="1" x14ac:dyDescent="0.2">
      <c r="A210" s="202">
        <v>203</v>
      </c>
      <c r="B210" s="30" t="s">
        <v>338</v>
      </c>
      <c r="C210" s="203" t="s">
        <v>449</v>
      </c>
      <c r="D210" s="210">
        <v>2</v>
      </c>
      <c r="E210" s="210">
        <v>2</v>
      </c>
      <c r="F210" s="210">
        <v>0</v>
      </c>
      <c r="G210" s="210">
        <v>0</v>
      </c>
      <c r="H210" s="210">
        <v>0</v>
      </c>
      <c r="I210" s="212">
        <f t="shared" si="3"/>
        <v>4</v>
      </c>
      <c r="J210" s="220">
        <v>203</v>
      </c>
    </row>
    <row r="211" spans="1:10" ht="20.100000000000001" customHeight="1" x14ac:dyDescent="0.2">
      <c r="A211" s="202">
        <v>204</v>
      </c>
      <c r="B211" s="30" t="s">
        <v>44</v>
      </c>
      <c r="C211" s="203" t="s">
        <v>446</v>
      </c>
      <c r="D211" s="210">
        <v>3</v>
      </c>
      <c r="E211" s="210">
        <v>0</v>
      </c>
      <c r="F211" s="210">
        <v>0</v>
      </c>
      <c r="G211" s="210">
        <v>0</v>
      </c>
      <c r="H211" s="210">
        <v>0</v>
      </c>
      <c r="I211" s="212">
        <f t="shared" si="3"/>
        <v>3</v>
      </c>
      <c r="J211" s="220">
        <v>204</v>
      </c>
    </row>
    <row r="212" spans="1:10" ht="20.100000000000001" customHeight="1" x14ac:dyDescent="0.2">
      <c r="A212" s="202">
        <v>205</v>
      </c>
      <c r="B212" s="30" t="s">
        <v>46</v>
      </c>
      <c r="C212" s="203" t="s">
        <v>446</v>
      </c>
      <c r="D212" s="210">
        <v>3</v>
      </c>
      <c r="E212" s="210">
        <v>0</v>
      </c>
      <c r="F212" s="210">
        <v>0</v>
      </c>
      <c r="G212" s="210">
        <v>0</v>
      </c>
      <c r="H212" s="210">
        <v>0</v>
      </c>
      <c r="I212" s="212">
        <f t="shared" si="3"/>
        <v>3</v>
      </c>
      <c r="J212" s="220">
        <v>204</v>
      </c>
    </row>
    <row r="213" spans="1:10" ht="20.100000000000001" customHeight="1" x14ac:dyDescent="0.2">
      <c r="A213" s="202">
        <v>206</v>
      </c>
      <c r="B213" s="30" t="s">
        <v>48</v>
      </c>
      <c r="C213" s="203" t="s">
        <v>446</v>
      </c>
      <c r="D213" s="210">
        <v>3</v>
      </c>
      <c r="E213" s="210">
        <v>0</v>
      </c>
      <c r="F213" s="210">
        <v>0</v>
      </c>
      <c r="G213" s="210">
        <v>0</v>
      </c>
      <c r="H213" s="210">
        <v>0</v>
      </c>
      <c r="I213" s="212">
        <f t="shared" si="3"/>
        <v>3</v>
      </c>
      <c r="J213" s="220">
        <v>204</v>
      </c>
    </row>
    <row r="214" spans="1:10" ht="20.100000000000001" customHeight="1" x14ac:dyDescent="0.2">
      <c r="A214" s="202">
        <v>207</v>
      </c>
      <c r="B214" s="204" t="s">
        <v>132</v>
      </c>
      <c r="C214" s="205" t="s">
        <v>456</v>
      </c>
      <c r="D214" s="210">
        <v>3</v>
      </c>
      <c r="E214" s="210">
        <v>0</v>
      </c>
      <c r="F214" s="210">
        <v>0</v>
      </c>
      <c r="G214" s="210">
        <v>0</v>
      </c>
      <c r="H214" s="210">
        <v>0</v>
      </c>
      <c r="I214" s="212">
        <f t="shared" si="3"/>
        <v>3</v>
      </c>
      <c r="J214" s="220">
        <v>204</v>
      </c>
    </row>
    <row r="215" spans="1:10" ht="20.100000000000001" customHeight="1" x14ac:dyDescent="0.2">
      <c r="A215" s="202">
        <v>208</v>
      </c>
      <c r="B215" s="30" t="s">
        <v>359</v>
      </c>
      <c r="C215" s="203" t="s">
        <v>266</v>
      </c>
      <c r="D215" s="210">
        <v>3</v>
      </c>
      <c r="E215" s="210">
        <v>0</v>
      </c>
      <c r="F215" s="210">
        <v>0</v>
      </c>
      <c r="G215" s="210">
        <v>0</v>
      </c>
      <c r="H215" s="210">
        <v>0</v>
      </c>
      <c r="I215" s="212">
        <f t="shared" si="3"/>
        <v>3</v>
      </c>
      <c r="J215" s="220">
        <v>204</v>
      </c>
    </row>
    <row r="216" spans="1:10" ht="20.100000000000001" customHeight="1" x14ac:dyDescent="0.2">
      <c r="A216" s="202">
        <v>209</v>
      </c>
      <c r="B216" s="30" t="s">
        <v>233</v>
      </c>
      <c r="C216" s="203" t="s">
        <v>265</v>
      </c>
      <c r="D216" s="210">
        <v>3</v>
      </c>
      <c r="E216" s="210">
        <v>0</v>
      </c>
      <c r="F216" s="210">
        <v>0</v>
      </c>
      <c r="G216" s="210">
        <v>0</v>
      </c>
      <c r="H216" s="210">
        <v>0</v>
      </c>
      <c r="I216" s="212">
        <f t="shared" si="3"/>
        <v>3</v>
      </c>
      <c r="J216" s="220">
        <v>204</v>
      </c>
    </row>
    <row r="217" spans="1:10" ht="20.100000000000001" customHeight="1" x14ac:dyDescent="0.2">
      <c r="A217" s="202">
        <v>210</v>
      </c>
      <c r="B217" s="30" t="s">
        <v>329</v>
      </c>
      <c r="C217" s="203" t="s">
        <v>348</v>
      </c>
      <c r="D217" s="210">
        <v>3</v>
      </c>
      <c r="E217" s="210">
        <v>0</v>
      </c>
      <c r="F217" s="210">
        <v>0</v>
      </c>
      <c r="G217" s="210">
        <v>0</v>
      </c>
      <c r="H217" s="210">
        <v>0</v>
      </c>
      <c r="I217" s="212">
        <f t="shared" si="3"/>
        <v>3</v>
      </c>
      <c r="J217" s="220">
        <v>204</v>
      </c>
    </row>
    <row r="218" spans="1:10" ht="20.100000000000001" customHeight="1" x14ac:dyDescent="0.2">
      <c r="A218" s="202">
        <v>211</v>
      </c>
      <c r="B218" s="30" t="s">
        <v>248</v>
      </c>
      <c r="C218" s="203" t="s">
        <v>263</v>
      </c>
      <c r="D218" s="210">
        <v>2</v>
      </c>
      <c r="E218" s="210">
        <v>1</v>
      </c>
      <c r="F218" s="210">
        <v>0</v>
      </c>
      <c r="G218" s="210">
        <v>0</v>
      </c>
      <c r="H218" s="210">
        <v>0</v>
      </c>
      <c r="I218" s="212">
        <f t="shared" si="3"/>
        <v>3</v>
      </c>
      <c r="J218" s="220">
        <v>211</v>
      </c>
    </row>
    <row r="219" spans="1:10" x14ac:dyDescent="0.2">
      <c r="A219" s="202">
        <v>212</v>
      </c>
      <c r="B219" s="30" t="s">
        <v>188</v>
      </c>
      <c r="C219" s="203" t="s">
        <v>463</v>
      </c>
      <c r="D219" s="210">
        <v>2</v>
      </c>
      <c r="E219" s="210">
        <v>0</v>
      </c>
      <c r="F219" s="210">
        <v>0</v>
      </c>
      <c r="G219" s="210">
        <v>0</v>
      </c>
      <c r="H219" s="210">
        <v>0</v>
      </c>
      <c r="I219" s="212">
        <f t="shared" si="3"/>
        <v>2</v>
      </c>
      <c r="J219" s="220">
        <v>212</v>
      </c>
    </row>
    <row r="220" spans="1:10" ht="20.100000000000001" customHeight="1" x14ac:dyDescent="0.2">
      <c r="A220" s="202">
        <v>213</v>
      </c>
      <c r="B220" s="30" t="s">
        <v>332</v>
      </c>
      <c r="C220" s="203" t="s">
        <v>347</v>
      </c>
      <c r="D220" s="210">
        <v>2</v>
      </c>
      <c r="E220" s="210">
        <v>0</v>
      </c>
      <c r="F220" s="210">
        <v>0</v>
      </c>
      <c r="G220" s="210">
        <v>0</v>
      </c>
      <c r="H220" s="210">
        <v>0</v>
      </c>
      <c r="I220" s="212">
        <f t="shared" si="3"/>
        <v>2</v>
      </c>
      <c r="J220" s="220">
        <v>212</v>
      </c>
    </row>
    <row r="221" spans="1:10" ht="20.100000000000001" customHeight="1" x14ac:dyDescent="0.2">
      <c r="A221" s="202">
        <v>214</v>
      </c>
      <c r="B221" s="30" t="s">
        <v>382</v>
      </c>
      <c r="C221" s="203" t="s">
        <v>457</v>
      </c>
      <c r="D221" s="211">
        <v>2</v>
      </c>
      <c r="E221" s="211">
        <v>0</v>
      </c>
      <c r="F221" s="211">
        <v>0</v>
      </c>
      <c r="G221" s="211">
        <v>0</v>
      </c>
      <c r="H221" s="211">
        <v>0</v>
      </c>
      <c r="I221" s="212">
        <f t="shared" si="3"/>
        <v>2</v>
      </c>
      <c r="J221" s="220">
        <v>212</v>
      </c>
    </row>
    <row r="222" spans="1:10" ht="20.100000000000001" customHeight="1" x14ac:dyDescent="0.2">
      <c r="A222" s="202">
        <v>215</v>
      </c>
      <c r="B222" s="30" t="s">
        <v>147</v>
      </c>
      <c r="C222" s="203" t="s">
        <v>459</v>
      </c>
      <c r="D222" s="210">
        <v>2</v>
      </c>
      <c r="E222" s="210">
        <v>0</v>
      </c>
      <c r="F222" s="210">
        <v>0</v>
      </c>
      <c r="G222" s="210">
        <v>0</v>
      </c>
      <c r="H222" s="210">
        <v>0</v>
      </c>
      <c r="I222" s="212">
        <f t="shared" si="3"/>
        <v>2</v>
      </c>
      <c r="J222" s="220">
        <v>212</v>
      </c>
    </row>
    <row r="223" spans="1:10" ht="20.100000000000001" customHeight="1" x14ac:dyDescent="0.2">
      <c r="A223" s="202">
        <v>216</v>
      </c>
      <c r="B223" s="204" t="s">
        <v>169</v>
      </c>
      <c r="C223" s="205" t="s">
        <v>273</v>
      </c>
      <c r="D223" s="210">
        <v>1</v>
      </c>
      <c r="E223" s="210">
        <v>1</v>
      </c>
      <c r="F223" s="210">
        <v>0</v>
      </c>
      <c r="G223" s="210">
        <v>0</v>
      </c>
      <c r="H223" s="210">
        <v>0</v>
      </c>
      <c r="I223" s="212">
        <f t="shared" si="3"/>
        <v>2</v>
      </c>
      <c r="J223" s="220">
        <v>216</v>
      </c>
    </row>
    <row r="224" spans="1:10" ht="20.100000000000001" customHeight="1" x14ac:dyDescent="0.2">
      <c r="A224" s="202">
        <v>217</v>
      </c>
      <c r="B224" s="206" t="s">
        <v>80</v>
      </c>
      <c r="C224" s="203" t="s">
        <v>451</v>
      </c>
      <c r="D224" s="211">
        <v>1</v>
      </c>
      <c r="E224" s="211">
        <v>1</v>
      </c>
      <c r="F224" s="211">
        <v>0</v>
      </c>
      <c r="G224" s="211">
        <v>0</v>
      </c>
      <c r="H224" s="211">
        <v>0</v>
      </c>
      <c r="I224" s="212">
        <f t="shared" si="3"/>
        <v>2</v>
      </c>
      <c r="J224" s="220">
        <v>216</v>
      </c>
    </row>
    <row r="225" spans="1:10" ht="20.100000000000001" customHeight="1" x14ac:dyDescent="0.2">
      <c r="A225" s="202">
        <v>218</v>
      </c>
      <c r="B225" s="30" t="s">
        <v>308</v>
      </c>
      <c r="C225" s="203" t="s">
        <v>320</v>
      </c>
      <c r="D225" s="210">
        <v>1</v>
      </c>
      <c r="E225" s="210">
        <v>1</v>
      </c>
      <c r="F225" s="210">
        <v>0</v>
      </c>
      <c r="G225" s="210">
        <v>0</v>
      </c>
      <c r="H225" s="210">
        <v>0</v>
      </c>
      <c r="I225" s="212">
        <f t="shared" si="3"/>
        <v>2</v>
      </c>
      <c r="J225" s="220">
        <v>216</v>
      </c>
    </row>
    <row r="226" spans="1:10" ht="20.100000000000001" customHeight="1" x14ac:dyDescent="0.2">
      <c r="A226" s="202">
        <v>219</v>
      </c>
      <c r="B226" s="30" t="s">
        <v>310</v>
      </c>
      <c r="C226" s="203" t="s">
        <v>320</v>
      </c>
      <c r="D226" s="210">
        <v>1</v>
      </c>
      <c r="E226" s="210">
        <v>1</v>
      </c>
      <c r="F226" s="210">
        <v>0</v>
      </c>
      <c r="G226" s="210">
        <v>0</v>
      </c>
      <c r="H226" s="210">
        <v>0</v>
      </c>
      <c r="I226" s="212">
        <f t="shared" si="3"/>
        <v>2</v>
      </c>
      <c r="J226" s="220">
        <v>216</v>
      </c>
    </row>
    <row r="227" spans="1:10" ht="20.100000000000001" customHeight="1" x14ac:dyDescent="0.2">
      <c r="A227" s="202">
        <v>220</v>
      </c>
      <c r="B227" s="30" t="s">
        <v>63</v>
      </c>
      <c r="C227" s="203" t="s">
        <v>448</v>
      </c>
      <c r="D227" s="211">
        <v>1</v>
      </c>
      <c r="E227" s="211">
        <v>0</v>
      </c>
      <c r="F227" s="211">
        <v>0</v>
      </c>
      <c r="G227" s="211">
        <v>0</v>
      </c>
      <c r="H227" s="211">
        <v>0</v>
      </c>
      <c r="I227" s="212">
        <f t="shared" si="3"/>
        <v>1</v>
      </c>
      <c r="J227" s="220">
        <v>217</v>
      </c>
    </row>
    <row r="228" spans="1:10" ht="20.100000000000001" customHeight="1" x14ac:dyDescent="0.2">
      <c r="A228" s="202">
        <v>221</v>
      </c>
      <c r="B228" s="206" t="s">
        <v>84</v>
      </c>
      <c r="C228" s="203" t="s">
        <v>451</v>
      </c>
      <c r="D228" s="210">
        <v>1</v>
      </c>
      <c r="E228" s="210">
        <v>0</v>
      </c>
      <c r="F228" s="210">
        <v>0</v>
      </c>
      <c r="G228" s="210">
        <v>0</v>
      </c>
      <c r="H228" s="210">
        <v>0</v>
      </c>
      <c r="I228" s="212">
        <f t="shared" si="3"/>
        <v>1</v>
      </c>
      <c r="J228" s="220">
        <v>217</v>
      </c>
    </row>
    <row r="229" spans="1:10" ht="20.100000000000001" customHeight="1" x14ac:dyDescent="0.2">
      <c r="A229" s="202">
        <v>222</v>
      </c>
      <c r="B229" s="204" t="s">
        <v>139</v>
      </c>
      <c r="C229" s="205" t="s">
        <v>458</v>
      </c>
      <c r="D229" s="210">
        <v>1</v>
      </c>
      <c r="E229" s="210">
        <v>0</v>
      </c>
      <c r="F229" s="210">
        <v>0</v>
      </c>
      <c r="G229" s="210">
        <v>0</v>
      </c>
      <c r="H229" s="210">
        <v>0</v>
      </c>
      <c r="I229" s="212">
        <f t="shared" si="3"/>
        <v>1</v>
      </c>
      <c r="J229" s="220">
        <v>217</v>
      </c>
    </row>
    <row r="230" spans="1:10" ht="20.100000000000001" customHeight="1" x14ac:dyDescent="0.2">
      <c r="A230" s="202">
        <v>223</v>
      </c>
      <c r="B230" s="30" t="s">
        <v>162</v>
      </c>
      <c r="C230" s="203" t="s">
        <v>462</v>
      </c>
      <c r="D230" s="210">
        <v>1</v>
      </c>
      <c r="E230" s="210">
        <v>0</v>
      </c>
      <c r="F230" s="210">
        <v>0</v>
      </c>
      <c r="G230" s="210">
        <v>0</v>
      </c>
      <c r="H230" s="210">
        <v>0</v>
      </c>
      <c r="I230" s="212">
        <f t="shared" si="3"/>
        <v>1</v>
      </c>
      <c r="J230" s="220">
        <v>217</v>
      </c>
    </row>
    <row r="231" spans="1:10" ht="20.100000000000001" customHeight="1" x14ac:dyDescent="0.2">
      <c r="A231" s="202">
        <v>224</v>
      </c>
      <c r="B231" s="30" t="s">
        <v>389</v>
      </c>
      <c r="C231" s="203" t="s">
        <v>272</v>
      </c>
      <c r="D231" s="210">
        <v>1</v>
      </c>
      <c r="E231" s="210">
        <v>0</v>
      </c>
      <c r="F231" s="210">
        <v>0</v>
      </c>
      <c r="G231" s="210">
        <v>0</v>
      </c>
      <c r="H231" s="210">
        <v>0</v>
      </c>
      <c r="I231" s="212">
        <f t="shared" si="3"/>
        <v>1</v>
      </c>
      <c r="J231" s="220">
        <v>217</v>
      </c>
    </row>
    <row r="232" spans="1:10" ht="20.100000000000001" customHeight="1" x14ac:dyDescent="0.2">
      <c r="A232" s="202">
        <v>225</v>
      </c>
      <c r="B232" s="30" t="s">
        <v>260</v>
      </c>
      <c r="C232" s="206" t="s">
        <v>262</v>
      </c>
      <c r="D232" s="210">
        <v>1</v>
      </c>
      <c r="E232" s="210">
        <v>0</v>
      </c>
      <c r="F232" s="210">
        <v>0</v>
      </c>
      <c r="G232" s="210">
        <v>0</v>
      </c>
      <c r="H232" s="210">
        <v>0</v>
      </c>
      <c r="I232" s="212">
        <f t="shared" si="3"/>
        <v>1</v>
      </c>
      <c r="J232" s="220">
        <v>217</v>
      </c>
    </row>
    <row r="233" spans="1:10" ht="20.100000000000001" customHeight="1" x14ac:dyDescent="0.2">
      <c r="A233" s="202">
        <v>226</v>
      </c>
      <c r="B233" s="30" t="s">
        <v>261</v>
      </c>
      <c r="C233" s="206" t="s">
        <v>262</v>
      </c>
      <c r="D233" s="210">
        <v>1</v>
      </c>
      <c r="E233" s="210">
        <v>0</v>
      </c>
      <c r="F233" s="210">
        <v>0</v>
      </c>
      <c r="G233" s="210">
        <v>0</v>
      </c>
      <c r="H233" s="210">
        <v>0</v>
      </c>
      <c r="I233" s="212">
        <f t="shared" si="3"/>
        <v>1</v>
      </c>
      <c r="J233" s="220">
        <v>217</v>
      </c>
    </row>
    <row r="234" spans="1:10" ht="20.100000000000001" customHeight="1" x14ac:dyDescent="0.2">
      <c r="A234" s="202">
        <v>227</v>
      </c>
      <c r="B234" s="200" t="s">
        <v>31</v>
      </c>
      <c r="C234" s="203" t="s">
        <v>443</v>
      </c>
      <c r="D234" s="210">
        <v>0</v>
      </c>
      <c r="E234" s="210">
        <v>0</v>
      </c>
      <c r="F234" s="210">
        <v>0</v>
      </c>
      <c r="G234" s="210">
        <v>0</v>
      </c>
      <c r="H234" s="210">
        <v>0</v>
      </c>
      <c r="I234" s="212">
        <f t="shared" si="3"/>
        <v>0</v>
      </c>
      <c r="J234" s="220">
        <v>218</v>
      </c>
    </row>
    <row r="235" spans="1:10" ht="20.100000000000001" customHeight="1" x14ac:dyDescent="0.2">
      <c r="A235" s="202">
        <v>228</v>
      </c>
      <c r="B235" s="30" t="s">
        <v>366</v>
      </c>
      <c r="C235" s="203" t="s">
        <v>444</v>
      </c>
      <c r="D235" s="210">
        <v>0</v>
      </c>
      <c r="E235" s="210">
        <v>0</v>
      </c>
      <c r="F235" s="210">
        <v>0</v>
      </c>
      <c r="G235" s="210">
        <v>0</v>
      </c>
      <c r="H235" s="210">
        <v>0</v>
      </c>
      <c r="I235" s="212">
        <f t="shared" si="3"/>
        <v>0</v>
      </c>
      <c r="J235" s="220">
        <v>218</v>
      </c>
    </row>
    <row r="236" spans="1:10" ht="20.100000000000001" customHeight="1" x14ac:dyDescent="0.2">
      <c r="A236" s="202">
        <v>229</v>
      </c>
      <c r="B236" s="30" t="s">
        <v>369</v>
      </c>
      <c r="C236" s="203" t="s">
        <v>444</v>
      </c>
      <c r="D236" s="210">
        <v>0</v>
      </c>
      <c r="E236" s="210">
        <v>0</v>
      </c>
      <c r="F236" s="210">
        <v>0</v>
      </c>
      <c r="G236" s="210">
        <v>0</v>
      </c>
      <c r="H236" s="210">
        <v>0</v>
      </c>
      <c r="I236" s="212">
        <f t="shared" si="3"/>
        <v>0</v>
      </c>
      <c r="J236" s="220">
        <v>218</v>
      </c>
    </row>
    <row r="237" spans="1:10" ht="20.100000000000001" customHeight="1" x14ac:dyDescent="0.2">
      <c r="A237" s="202">
        <v>230</v>
      </c>
      <c r="B237" s="204" t="s">
        <v>372</v>
      </c>
      <c r="C237" s="205" t="s">
        <v>444</v>
      </c>
      <c r="D237" s="210">
        <v>0</v>
      </c>
      <c r="E237" s="210">
        <v>0</v>
      </c>
      <c r="F237" s="210">
        <v>0</v>
      </c>
      <c r="G237" s="210">
        <v>0</v>
      </c>
      <c r="H237" s="210">
        <v>0</v>
      </c>
      <c r="I237" s="212">
        <f t="shared" si="3"/>
        <v>0</v>
      </c>
      <c r="J237" s="220">
        <v>218</v>
      </c>
    </row>
    <row r="238" spans="1:10" ht="20.100000000000001" customHeight="1" x14ac:dyDescent="0.2">
      <c r="A238" s="202">
        <v>231</v>
      </c>
      <c r="B238" s="30" t="s">
        <v>47</v>
      </c>
      <c r="C238" s="203" t="s">
        <v>446</v>
      </c>
      <c r="D238" s="210">
        <v>0</v>
      </c>
      <c r="E238" s="210">
        <v>0</v>
      </c>
      <c r="F238" s="210">
        <v>0</v>
      </c>
      <c r="G238" s="210">
        <v>0</v>
      </c>
      <c r="H238" s="210">
        <v>0</v>
      </c>
      <c r="I238" s="212">
        <f t="shared" si="3"/>
        <v>0</v>
      </c>
      <c r="J238" s="220">
        <v>218</v>
      </c>
    </row>
    <row r="239" spans="1:10" ht="20.100000000000001" customHeight="1" x14ac:dyDescent="0.2">
      <c r="A239" s="202">
        <v>232</v>
      </c>
      <c r="B239" s="30" t="s">
        <v>50</v>
      </c>
      <c r="C239" s="203" t="s">
        <v>446</v>
      </c>
      <c r="D239" s="210">
        <v>0</v>
      </c>
      <c r="E239" s="210">
        <v>0</v>
      </c>
      <c r="F239" s="210">
        <v>0</v>
      </c>
      <c r="G239" s="210">
        <v>0</v>
      </c>
      <c r="H239" s="210">
        <v>0</v>
      </c>
      <c r="I239" s="212">
        <f t="shared" si="3"/>
        <v>0</v>
      </c>
      <c r="J239" s="220">
        <v>218</v>
      </c>
    </row>
    <row r="240" spans="1:10" ht="20.100000000000001" customHeight="1" x14ac:dyDescent="0.2">
      <c r="A240" s="202">
        <v>233</v>
      </c>
      <c r="B240" s="30" t="s">
        <v>62</v>
      </c>
      <c r="C240" s="203" t="s">
        <v>448</v>
      </c>
      <c r="D240" s="210">
        <v>0</v>
      </c>
      <c r="E240" s="210">
        <v>0</v>
      </c>
      <c r="F240" s="210">
        <v>0</v>
      </c>
      <c r="G240" s="210">
        <v>0</v>
      </c>
      <c r="H240" s="210">
        <v>0</v>
      </c>
      <c r="I240" s="212">
        <f t="shared" si="3"/>
        <v>0</v>
      </c>
      <c r="J240" s="220">
        <v>218</v>
      </c>
    </row>
    <row r="241" spans="1:10" ht="20.100000000000001" customHeight="1" x14ac:dyDescent="0.2">
      <c r="A241" s="202">
        <v>234</v>
      </c>
      <c r="B241" s="30" t="s">
        <v>64</v>
      </c>
      <c r="C241" s="203" t="s">
        <v>448</v>
      </c>
      <c r="D241" s="210">
        <v>0</v>
      </c>
      <c r="E241" s="210">
        <v>0</v>
      </c>
      <c r="F241" s="210">
        <v>0</v>
      </c>
      <c r="G241" s="210">
        <v>0</v>
      </c>
      <c r="H241" s="210">
        <v>0</v>
      </c>
      <c r="I241" s="212">
        <f t="shared" si="3"/>
        <v>0</v>
      </c>
      <c r="J241" s="220">
        <v>218</v>
      </c>
    </row>
    <row r="242" spans="1:10" ht="20.100000000000001" customHeight="1" x14ac:dyDescent="0.2">
      <c r="A242" s="202">
        <v>235</v>
      </c>
      <c r="B242" s="30" t="s">
        <v>65</v>
      </c>
      <c r="C242" s="203" t="s">
        <v>448</v>
      </c>
      <c r="D242" s="210">
        <v>0</v>
      </c>
      <c r="E242" s="210">
        <v>0</v>
      </c>
      <c r="F242" s="210">
        <v>0</v>
      </c>
      <c r="G242" s="210">
        <v>0</v>
      </c>
      <c r="H242" s="210">
        <v>0</v>
      </c>
      <c r="I242" s="212">
        <f t="shared" si="3"/>
        <v>0</v>
      </c>
      <c r="J242" s="220">
        <v>218</v>
      </c>
    </row>
    <row r="243" spans="1:10" ht="20.100000000000001" customHeight="1" x14ac:dyDescent="0.2">
      <c r="A243" s="202">
        <v>236</v>
      </c>
      <c r="B243" s="30" t="s">
        <v>66</v>
      </c>
      <c r="C243" s="203" t="s">
        <v>448</v>
      </c>
      <c r="D243" s="211">
        <v>0</v>
      </c>
      <c r="E243" s="211">
        <v>0</v>
      </c>
      <c r="F243" s="211">
        <v>0</v>
      </c>
      <c r="G243" s="211">
        <v>0</v>
      </c>
      <c r="H243" s="211">
        <v>0</v>
      </c>
      <c r="I243" s="212">
        <f t="shared" si="3"/>
        <v>0</v>
      </c>
      <c r="J243" s="220">
        <v>218</v>
      </c>
    </row>
    <row r="244" spans="1:10" ht="20.100000000000001" customHeight="1" x14ac:dyDescent="0.2">
      <c r="A244" s="202">
        <v>237</v>
      </c>
      <c r="B244" s="30" t="s">
        <v>67</v>
      </c>
      <c r="C244" s="203" t="s">
        <v>448</v>
      </c>
      <c r="D244" s="210">
        <v>0</v>
      </c>
      <c r="E244" s="210">
        <v>0</v>
      </c>
      <c r="F244" s="210">
        <v>0</v>
      </c>
      <c r="G244" s="210">
        <v>0</v>
      </c>
      <c r="H244" s="210">
        <v>0</v>
      </c>
      <c r="I244" s="212">
        <f t="shared" si="3"/>
        <v>0</v>
      </c>
      <c r="J244" s="220">
        <v>218</v>
      </c>
    </row>
    <row r="245" spans="1:10" ht="20.100000000000001" customHeight="1" x14ac:dyDescent="0.2">
      <c r="A245" s="202">
        <v>238</v>
      </c>
      <c r="B245" s="30" t="s">
        <v>68</v>
      </c>
      <c r="C245" s="203" t="s">
        <v>448</v>
      </c>
      <c r="D245" s="210">
        <v>0</v>
      </c>
      <c r="E245" s="210">
        <v>0</v>
      </c>
      <c r="F245" s="210">
        <v>0</v>
      </c>
      <c r="G245" s="210">
        <v>0</v>
      </c>
      <c r="H245" s="210">
        <v>0</v>
      </c>
      <c r="I245" s="212">
        <f t="shared" si="3"/>
        <v>0</v>
      </c>
      <c r="J245" s="220">
        <v>218</v>
      </c>
    </row>
    <row r="246" spans="1:10" ht="20.100000000000001" customHeight="1" x14ac:dyDescent="0.2">
      <c r="A246" s="202">
        <v>239</v>
      </c>
      <c r="B246" s="206" t="s">
        <v>79</v>
      </c>
      <c r="C246" s="203" t="s">
        <v>451</v>
      </c>
      <c r="D246" s="210">
        <v>0</v>
      </c>
      <c r="E246" s="210">
        <v>0</v>
      </c>
      <c r="F246" s="210">
        <v>0</v>
      </c>
      <c r="G246" s="210">
        <v>0</v>
      </c>
      <c r="H246" s="210">
        <v>0</v>
      </c>
      <c r="I246" s="212">
        <f t="shared" si="3"/>
        <v>0</v>
      </c>
      <c r="J246" s="220">
        <v>218</v>
      </c>
    </row>
    <row r="247" spans="1:10" ht="20.100000000000001" customHeight="1" x14ac:dyDescent="0.2">
      <c r="A247" s="202">
        <v>240</v>
      </c>
      <c r="B247" s="30" t="s">
        <v>381</v>
      </c>
      <c r="C247" s="203" t="s">
        <v>457</v>
      </c>
      <c r="D247" s="210">
        <v>0</v>
      </c>
      <c r="E247" s="210">
        <v>0</v>
      </c>
      <c r="F247" s="210">
        <v>0</v>
      </c>
      <c r="G247" s="210">
        <v>0</v>
      </c>
      <c r="H247" s="210">
        <v>0</v>
      </c>
      <c r="I247" s="212">
        <f t="shared" si="3"/>
        <v>0</v>
      </c>
      <c r="J247" s="220">
        <v>218</v>
      </c>
    </row>
    <row r="248" spans="1:10" ht="20.100000000000001" customHeight="1" x14ac:dyDescent="0.2">
      <c r="A248" s="202">
        <v>241</v>
      </c>
      <c r="B248" s="30" t="s">
        <v>399</v>
      </c>
      <c r="C248" s="203" t="s">
        <v>458</v>
      </c>
      <c r="D248" s="210">
        <v>0</v>
      </c>
      <c r="E248" s="210">
        <v>0</v>
      </c>
      <c r="F248" s="210">
        <v>0</v>
      </c>
      <c r="G248" s="210">
        <v>0</v>
      </c>
      <c r="H248" s="210">
        <v>0</v>
      </c>
      <c r="I248" s="212">
        <f t="shared" si="3"/>
        <v>0</v>
      </c>
      <c r="J248" s="220">
        <v>218</v>
      </c>
    </row>
    <row r="249" spans="1:10" ht="20.100000000000001" customHeight="1" x14ac:dyDescent="0.2">
      <c r="A249" s="202">
        <v>242</v>
      </c>
      <c r="B249" s="30" t="s">
        <v>141</v>
      </c>
      <c r="C249" s="203" t="s">
        <v>458</v>
      </c>
      <c r="D249" s="210">
        <v>0</v>
      </c>
      <c r="E249" s="210">
        <v>0</v>
      </c>
      <c r="F249" s="210">
        <v>0</v>
      </c>
      <c r="G249" s="210">
        <v>0</v>
      </c>
      <c r="H249" s="210">
        <v>0</v>
      </c>
      <c r="I249" s="212">
        <f t="shared" si="3"/>
        <v>0</v>
      </c>
      <c r="J249" s="220">
        <v>218</v>
      </c>
    </row>
    <row r="250" spans="1:10" ht="20.100000000000001" customHeight="1" x14ac:dyDescent="0.2">
      <c r="A250" s="202">
        <v>243</v>
      </c>
      <c r="B250" s="30" t="s">
        <v>143</v>
      </c>
      <c r="C250" s="203" t="s">
        <v>459</v>
      </c>
      <c r="D250" s="210">
        <v>0</v>
      </c>
      <c r="E250" s="210">
        <v>0</v>
      </c>
      <c r="F250" s="210">
        <v>0</v>
      </c>
      <c r="G250" s="210">
        <v>0</v>
      </c>
      <c r="H250" s="210">
        <v>0</v>
      </c>
      <c r="I250" s="212">
        <f t="shared" si="3"/>
        <v>0</v>
      </c>
      <c r="J250" s="220">
        <v>218</v>
      </c>
    </row>
    <row r="251" spans="1:10" ht="20.100000000000001" customHeight="1" x14ac:dyDescent="0.2">
      <c r="A251" s="202">
        <v>244</v>
      </c>
      <c r="B251" s="30" t="s">
        <v>144</v>
      </c>
      <c r="C251" s="203" t="s">
        <v>459</v>
      </c>
      <c r="D251" s="210">
        <v>0</v>
      </c>
      <c r="E251" s="210">
        <v>0</v>
      </c>
      <c r="F251" s="210">
        <v>0</v>
      </c>
      <c r="G251" s="210">
        <v>0</v>
      </c>
      <c r="H251" s="210">
        <v>0</v>
      </c>
      <c r="I251" s="212">
        <f t="shared" si="3"/>
        <v>0</v>
      </c>
      <c r="J251" s="220">
        <v>218</v>
      </c>
    </row>
    <row r="252" spans="1:10" ht="20.100000000000001" customHeight="1" x14ac:dyDescent="0.2">
      <c r="A252" s="202">
        <v>245</v>
      </c>
      <c r="B252" s="30" t="s">
        <v>145</v>
      </c>
      <c r="C252" s="203" t="s">
        <v>459</v>
      </c>
      <c r="D252" s="210">
        <v>0</v>
      </c>
      <c r="E252" s="210">
        <v>0</v>
      </c>
      <c r="F252" s="210">
        <v>0</v>
      </c>
      <c r="G252" s="210">
        <v>0</v>
      </c>
      <c r="H252" s="210">
        <v>0</v>
      </c>
      <c r="I252" s="212">
        <f t="shared" si="3"/>
        <v>0</v>
      </c>
      <c r="J252" s="220">
        <v>218</v>
      </c>
    </row>
    <row r="253" spans="1:10" ht="20.100000000000001" customHeight="1" x14ac:dyDescent="0.2">
      <c r="A253" s="202">
        <v>246</v>
      </c>
      <c r="B253" s="204" t="s">
        <v>392</v>
      </c>
      <c r="C253" s="205" t="s">
        <v>459</v>
      </c>
      <c r="D253" s="210">
        <v>0</v>
      </c>
      <c r="E253" s="210">
        <v>0</v>
      </c>
      <c r="F253" s="210">
        <v>0</v>
      </c>
      <c r="G253" s="210">
        <v>0</v>
      </c>
      <c r="H253" s="210">
        <v>0</v>
      </c>
      <c r="I253" s="212">
        <f t="shared" si="3"/>
        <v>0</v>
      </c>
      <c r="J253" s="220">
        <v>218</v>
      </c>
    </row>
    <row r="254" spans="1:10" ht="20.100000000000001" customHeight="1" x14ac:dyDescent="0.2">
      <c r="A254" s="202">
        <v>247</v>
      </c>
      <c r="B254" s="30" t="s">
        <v>393</v>
      </c>
      <c r="C254" s="203" t="s">
        <v>459</v>
      </c>
      <c r="D254" s="210">
        <v>0</v>
      </c>
      <c r="E254" s="210">
        <v>0</v>
      </c>
      <c r="F254" s="210">
        <v>0</v>
      </c>
      <c r="G254" s="210">
        <v>0</v>
      </c>
      <c r="H254" s="210">
        <v>0</v>
      </c>
      <c r="I254" s="212">
        <f t="shared" si="3"/>
        <v>0</v>
      </c>
      <c r="J254" s="220">
        <v>218</v>
      </c>
    </row>
    <row r="255" spans="1:10" ht="20.100000000000001" customHeight="1" x14ac:dyDescent="0.2">
      <c r="A255" s="202">
        <v>248</v>
      </c>
      <c r="B255" s="30" t="s">
        <v>158</v>
      </c>
      <c r="C255" s="203" t="s">
        <v>462</v>
      </c>
      <c r="D255" s="210">
        <v>0</v>
      </c>
      <c r="E255" s="210">
        <v>0</v>
      </c>
      <c r="F255" s="210">
        <v>0</v>
      </c>
      <c r="G255" s="210">
        <v>0</v>
      </c>
      <c r="H255" s="210">
        <v>0</v>
      </c>
      <c r="I255" s="212">
        <f t="shared" si="3"/>
        <v>0</v>
      </c>
      <c r="J255" s="220">
        <v>218</v>
      </c>
    </row>
    <row r="256" spans="1:10" ht="20.100000000000001" customHeight="1" x14ac:dyDescent="0.2">
      <c r="A256" s="202">
        <v>249</v>
      </c>
      <c r="B256" s="30" t="s">
        <v>394</v>
      </c>
      <c r="C256" s="203" t="s">
        <v>462</v>
      </c>
      <c r="D256" s="210">
        <v>0</v>
      </c>
      <c r="E256" s="210">
        <v>0</v>
      </c>
      <c r="F256" s="210">
        <v>0</v>
      </c>
      <c r="G256" s="210">
        <v>0</v>
      </c>
      <c r="H256" s="210">
        <v>0</v>
      </c>
      <c r="I256" s="212">
        <f t="shared" si="3"/>
        <v>0</v>
      </c>
      <c r="J256" s="220">
        <v>218</v>
      </c>
    </row>
    <row r="257" spans="1:10" ht="20.100000000000001" customHeight="1" x14ac:dyDescent="0.2">
      <c r="A257" s="202">
        <v>250</v>
      </c>
      <c r="B257" s="30" t="s">
        <v>395</v>
      </c>
      <c r="C257" s="203" t="s">
        <v>462</v>
      </c>
      <c r="D257" s="210">
        <v>0</v>
      </c>
      <c r="E257" s="210">
        <v>0</v>
      </c>
      <c r="F257" s="210">
        <v>0</v>
      </c>
      <c r="G257" s="210">
        <v>0</v>
      </c>
      <c r="H257" s="210">
        <v>0</v>
      </c>
      <c r="I257" s="212">
        <f t="shared" si="3"/>
        <v>0</v>
      </c>
      <c r="J257" s="220">
        <v>218</v>
      </c>
    </row>
    <row r="258" spans="1:10" ht="20.100000000000001" customHeight="1" x14ac:dyDescent="0.2">
      <c r="A258" s="202">
        <v>251</v>
      </c>
      <c r="B258" s="30" t="s">
        <v>396</v>
      </c>
      <c r="C258" s="203" t="s">
        <v>462</v>
      </c>
      <c r="D258" s="210">
        <v>0</v>
      </c>
      <c r="E258" s="210">
        <v>0</v>
      </c>
      <c r="F258" s="210">
        <v>0</v>
      </c>
      <c r="G258" s="210">
        <v>0</v>
      </c>
      <c r="H258" s="210">
        <v>0</v>
      </c>
      <c r="I258" s="212">
        <f t="shared" si="3"/>
        <v>0</v>
      </c>
      <c r="J258" s="220">
        <v>218</v>
      </c>
    </row>
    <row r="259" spans="1:10" ht="20.100000000000001" customHeight="1" x14ac:dyDescent="0.2">
      <c r="A259" s="202">
        <v>252</v>
      </c>
      <c r="B259" s="30" t="s">
        <v>159</v>
      </c>
      <c r="C259" s="203" t="s">
        <v>462</v>
      </c>
      <c r="D259" s="210">
        <v>0</v>
      </c>
      <c r="E259" s="210">
        <v>0</v>
      </c>
      <c r="F259" s="210">
        <v>0</v>
      </c>
      <c r="G259" s="210">
        <v>0</v>
      </c>
      <c r="H259" s="210">
        <v>0</v>
      </c>
      <c r="I259" s="212">
        <f t="shared" si="3"/>
        <v>0</v>
      </c>
      <c r="J259" s="220">
        <v>218</v>
      </c>
    </row>
    <row r="260" spans="1:10" ht="20.100000000000001" customHeight="1" x14ac:dyDescent="0.2">
      <c r="A260" s="202">
        <v>253</v>
      </c>
      <c r="B260" s="30" t="s">
        <v>170</v>
      </c>
      <c r="C260" s="203" t="s">
        <v>273</v>
      </c>
      <c r="D260" s="210">
        <v>0</v>
      </c>
      <c r="E260" s="210">
        <v>0</v>
      </c>
      <c r="F260" s="210">
        <v>0</v>
      </c>
      <c r="G260" s="210">
        <v>0</v>
      </c>
      <c r="H260" s="210">
        <v>0</v>
      </c>
      <c r="I260" s="212">
        <f t="shared" si="3"/>
        <v>0</v>
      </c>
      <c r="J260" s="220">
        <v>218</v>
      </c>
    </row>
    <row r="261" spans="1:10" ht="20.100000000000001" customHeight="1" x14ac:dyDescent="0.2">
      <c r="A261" s="202">
        <v>254</v>
      </c>
      <c r="B261" s="30" t="s">
        <v>171</v>
      </c>
      <c r="C261" s="203" t="s">
        <v>273</v>
      </c>
      <c r="D261" s="210">
        <v>0</v>
      </c>
      <c r="E261" s="210">
        <v>0</v>
      </c>
      <c r="F261" s="210">
        <v>0</v>
      </c>
      <c r="G261" s="210">
        <v>0</v>
      </c>
      <c r="H261" s="210">
        <v>0</v>
      </c>
      <c r="I261" s="212">
        <f t="shared" si="3"/>
        <v>0</v>
      </c>
      <c r="J261" s="220">
        <v>218</v>
      </c>
    </row>
    <row r="262" spans="1:10" ht="20.100000000000001" customHeight="1" x14ac:dyDescent="0.2">
      <c r="A262" s="202">
        <v>255</v>
      </c>
      <c r="B262" s="30" t="s">
        <v>174</v>
      </c>
      <c r="C262" s="203" t="s">
        <v>273</v>
      </c>
      <c r="D262" s="210">
        <v>0</v>
      </c>
      <c r="E262" s="210">
        <v>0</v>
      </c>
      <c r="F262" s="210">
        <v>0</v>
      </c>
      <c r="G262" s="210">
        <v>0</v>
      </c>
      <c r="H262" s="210">
        <v>0</v>
      </c>
      <c r="I262" s="212">
        <f t="shared" si="3"/>
        <v>0</v>
      </c>
      <c r="J262" s="220">
        <v>218</v>
      </c>
    </row>
    <row r="263" spans="1:10" ht="20.100000000000001" customHeight="1" x14ac:dyDescent="0.2">
      <c r="A263" s="202">
        <v>256</v>
      </c>
      <c r="B263" s="30" t="s">
        <v>175</v>
      </c>
      <c r="C263" s="203" t="s">
        <v>273</v>
      </c>
      <c r="D263" s="210">
        <v>0</v>
      </c>
      <c r="E263" s="210">
        <v>0</v>
      </c>
      <c r="F263" s="210">
        <v>0</v>
      </c>
      <c r="G263" s="210">
        <v>0</v>
      </c>
      <c r="H263" s="210">
        <v>0</v>
      </c>
      <c r="I263" s="212">
        <f t="shared" si="3"/>
        <v>0</v>
      </c>
      <c r="J263" s="220">
        <v>218</v>
      </c>
    </row>
    <row r="264" spans="1:10" ht="20.100000000000001" customHeight="1" x14ac:dyDescent="0.2">
      <c r="A264" s="202">
        <v>257</v>
      </c>
      <c r="B264" s="30" t="s">
        <v>304</v>
      </c>
      <c r="C264" s="203" t="s">
        <v>273</v>
      </c>
      <c r="D264" s="210">
        <v>0</v>
      </c>
      <c r="E264" s="210">
        <v>0</v>
      </c>
      <c r="F264" s="210">
        <v>0</v>
      </c>
      <c r="G264" s="210">
        <v>0</v>
      </c>
      <c r="H264" s="210">
        <v>0</v>
      </c>
      <c r="I264" s="212">
        <f t="shared" ref="I264:I276" si="4">SUM(D264:H264)</f>
        <v>0</v>
      </c>
      <c r="J264" s="220">
        <v>218</v>
      </c>
    </row>
    <row r="265" spans="1:10" ht="20.100000000000001" customHeight="1" x14ac:dyDescent="0.2">
      <c r="A265" s="202">
        <v>258</v>
      </c>
      <c r="B265" s="30" t="s">
        <v>178</v>
      </c>
      <c r="C265" s="203" t="s">
        <v>272</v>
      </c>
      <c r="D265" s="210">
        <v>0</v>
      </c>
      <c r="E265" s="210">
        <v>0</v>
      </c>
      <c r="F265" s="210">
        <v>0</v>
      </c>
      <c r="G265" s="210">
        <v>0</v>
      </c>
      <c r="H265" s="210">
        <v>0</v>
      </c>
      <c r="I265" s="212">
        <f t="shared" si="4"/>
        <v>0</v>
      </c>
      <c r="J265" s="220">
        <v>218</v>
      </c>
    </row>
    <row r="266" spans="1:10" ht="20.100000000000001" customHeight="1" x14ac:dyDescent="0.2">
      <c r="A266" s="202">
        <v>259</v>
      </c>
      <c r="B266" s="30" t="s">
        <v>179</v>
      </c>
      <c r="C266" s="203" t="s">
        <v>272</v>
      </c>
      <c r="D266" s="210">
        <v>0</v>
      </c>
      <c r="E266" s="210">
        <v>0</v>
      </c>
      <c r="F266" s="210">
        <v>0</v>
      </c>
      <c r="G266" s="210">
        <v>0</v>
      </c>
      <c r="H266" s="210">
        <v>0</v>
      </c>
      <c r="I266" s="212">
        <f t="shared" si="4"/>
        <v>0</v>
      </c>
      <c r="J266" s="220">
        <v>218</v>
      </c>
    </row>
    <row r="267" spans="1:10" ht="20.100000000000001" customHeight="1" x14ac:dyDescent="0.2">
      <c r="A267" s="202">
        <v>260</v>
      </c>
      <c r="B267" s="30" t="s">
        <v>388</v>
      </c>
      <c r="C267" s="203" t="s">
        <v>272</v>
      </c>
      <c r="D267" s="210">
        <v>0</v>
      </c>
      <c r="E267" s="210">
        <v>0</v>
      </c>
      <c r="F267" s="210">
        <v>0</v>
      </c>
      <c r="G267" s="210">
        <v>0</v>
      </c>
      <c r="H267" s="210">
        <v>0</v>
      </c>
      <c r="I267" s="212">
        <f t="shared" si="4"/>
        <v>0</v>
      </c>
      <c r="J267" s="220">
        <v>218</v>
      </c>
    </row>
    <row r="268" spans="1:10" ht="20.100000000000001" customHeight="1" x14ac:dyDescent="0.2">
      <c r="A268" s="202">
        <v>261</v>
      </c>
      <c r="B268" s="30" t="s">
        <v>336</v>
      </c>
      <c r="C268" s="203" t="s">
        <v>347</v>
      </c>
      <c r="D268" s="210">
        <v>0</v>
      </c>
      <c r="E268" s="210">
        <v>0</v>
      </c>
      <c r="F268" s="210">
        <v>0</v>
      </c>
      <c r="G268" s="210">
        <v>0</v>
      </c>
      <c r="H268" s="210">
        <v>0</v>
      </c>
      <c r="I268" s="212">
        <f t="shared" si="4"/>
        <v>0</v>
      </c>
      <c r="J268" s="220">
        <v>218</v>
      </c>
    </row>
    <row r="269" spans="1:10" ht="20.100000000000001" customHeight="1" x14ac:dyDescent="0.2">
      <c r="A269" s="202">
        <v>262</v>
      </c>
      <c r="B269" s="30" t="s">
        <v>306</v>
      </c>
      <c r="C269" s="203" t="s">
        <v>320</v>
      </c>
      <c r="D269" s="210">
        <v>0</v>
      </c>
      <c r="E269" s="210">
        <v>0</v>
      </c>
      <c r="F269" s="210">
        <v>0</v>
      </c>
      <c r="G269" s="210">
        <v>0</v>
      </c>
      <c r="H269" s="210">
        <v>0</v>
      </c>
      <c r="I269" s="212">
        <f t="shared" si="4"/>
        <v>0</v>
      </c>
      <c r="J269" s="220">
        <v>218</v>
      </c>
    </row>
    <row r="270" spans="1:10" ht="20.100000000000001" customHeight="1" x14ac:dyDescent="0.2">
      <c r="A270" s="202">
        <v>263</v>
      </c>
      <c r="B270" s="30" t="s">
        <v>309</v>
      </c>
      <c r="C270" s="203" t="s">
        <v>320</v>
      </c>
      <c r="D270" s="210">
        <v>0</v>
      </c>
      <c r="E270" s="210">
        <v>0</v>
      </c>
      <c r="F270" s="210">
        <v>0</v>
      </c>
      <c r="G270" s="210">
        <v>0</v>
      </c>
      <c r="H270" s="210">
        <v>0</v>
      </c>
      <c r="I270" s="212">
        <f t="shared" si="4"/>
        <v>0</v>
      </c>
      <c r="J270" s="220">
        <v>218</v>
      </c>
    </row>
    <row r="271" spans="1:10" ht="20.100000000000001" customHeight="1" x14ac:dyDescent="0.2">
      <c r="A271" s="202">
        <v>264</v>
      </c>
      <c r="B271" s="30" t="s">
        <v>228</v>
      </c>
      <c r="C271" s="203" t="s">
        <v>265</v>
      </c>
      <c r="D271" s="210">
        <v>0</v>
      </c>
      <c r="E271" s="210">
        <v>0</v>
      </c>
      <c r="F271" s="210">
        <v>0</v>
      </c>
      <c r="G271" s="210">
        <v>0</v>
      </c>
      <c r="H271" s="210">
        <v>0</v>
      </c>
      <c r="I271" s="212">
        <f t="shared" si="4"/>
        <v>0</v>
      </c>
      <c r="J271" s="220">
        <v>218</v>
      </c>
    </row>
    <row r="272" spans="1:10" ht="20.100000000000001" customHeight="1" x14ac:dyDescent="0.2">
      <c r="A272" s="202">
        <v>265</v>
      </c>
      <c r="B272" s="30" t="s">
        <v>232</v>
      </c>
      <c r="C272" s="203" t="s">
        <v>265</v>
      </c>
      <c r="D272" s="210">
        <v>0</v>
      </c>
      <c r="E272" s="210">
        <v>0</v>
      </c>
      <c r="F272" s="210">
        <v>0</v>
      </c>
      <c r="G272" s="210">
        <v>0</v>
      </c>
      <c r="H272" s="210">
        <v>0</v>
      </c>
      <c r="I272" s="212">
        <f t="shared" si="4"/>
        <v>0</v>
      </c>
      <c r="J272" s="220">
        <v>218</v>
      </c>
    </row>
    <row r="273" spans="1:10" ht="20.100000000000001" customHeight="1" x14ac:dyDescent="0.2">
      <c r="A273" s="202">
        <v>266</v>
      </c>
      <c r="B273" s="30" t="s">
        <v>245</v>
      </c>
      <c r="C273" s="203" t="s">
        <v>263</v>
      </c>
      <c r="D273" s="210">
        <v>0</v>
      </c>
      <c r="E273" s="210">
        <v>0</v>
      </c>
      <c r="F273" s="210">
        <v>0</v>
      </c>
      <c r="G273" s="210">
        <v>0</v>
      </c>
      <c r="H273" s="210">
        <v>0</v>
      </c>
      <c r="I273" s="212">
        <f t="shared" si="4"/>
        <v>0</v>
      </c>
      <c r="J273" s="220">
        <v>218</v>
      </c>
    </row>
    <row r="274" spans="1:10" ht="20.100000000000001" customHeight="1" x14ac:dyDescent="0.2">
      <c r="A274" s="202">
        <v>267</v>
      </c>
      <c r="B274" s="30" t="s">
        <v>246</v>
      </c>
      <c r="C274" s="203" t="s">
        <v>263</v>
      </c>
      <c r="D274" s="210">
        <v>0</v>
      </c>
      <c r="E274" s="210">
        <v>0</v>
      </c>
      <c r="F274" s="210">
        <v>0</v>
      </c>
      <c r="G274" s="210">
        <v>0</v>
      </c>
      <c r="H274" s="210">
        <v>0</v>
      </c>
      <c r="I274" s="212">
        <f t="shared" si="4"/>
        <v>0</v>
      </c>
      <c r="J274" s="220">
        <v>218</v>
      </c>
    </row>
    <row r="275" spans="1:10" ht="20.100000000000001" customHeight="1" x14ac:dyDescent="0.2">
      <c r="A275" s="202">
        <v>268</v>
      </c>
      <c r="B275" s="30" t="s">
        <v>252</v>
      </c>
      <c r="C275" s="203" t="s">
        <v>263</v>
      </c>
      <c r="D275" s="210">
        <v>0</v>
      </c>
      <c r="E275" s="210">
        <v>0</v>
      </c>
      <c r="F275" s="210">
        <v>0</v>
      </c>
      <c r="G275" s="210">
        <v>0</v>
      </c>
      <c r="H275" s="210">
        <v>0</v>
      </c>
      <c r="I275" s="212">
        <f t="shared" si="4"/>
        <v>0</v>
      </c>
      <c r="J275" s="220">
        <v>218</v>
      </c>
    </row>
    <row r="276" spans="1:10" ht="20.100000000000001" customHeight="1" x14ac:dyDescent="0.2">
      <c r="A276" s="202">
        <v>269</v>
      </c>
      <c r="B276" s="30" t="s">
        <v>258</v>
      </c>
      <c r="C276" s="206" t="s">
        <v>262</v>
      </c>
      <c r="D276" s="210">
        <v>0</v>
      </c>
      <c r="E276" s="210">
        <v>0</v>
      </c>
      <c r="F276" s="210">
        <v>0</v>
      </c>
      <c r="G276" s="210">
        <v>0</v>
      </c>
      <c r="H276" s="210">
        <v>0</v>
      </c>
      <c r="I276" s="212">
        <f t="shared" si="4"/>
        <v>0</v>
      </c>
      <c r="J276" s="220">
        <v>218</v>
      </c>
    </row>
    <row r="277" spans="1:10" ht="20.100000000000001" customHeight="1" x14ac:dyDescent="0.2">
      <c r="A277" s="202">
        <v>270</v>
      </c>
      <c r="B277" s="30" t="s">
        <v>191</v>
      </c>
      <c r="C277" s="203" t="s">
        <v>270</v>
      </c>
      <c r="D277" s="210"/>
      <c r="E277" s="210"/>
      <c r="F277" s="210"/>
      <c r="G277" s="210"/>
      <c r="H277" s="210"/>
      <c r="I277" s="224" t="s">
        <v>468</v>
      </c>
      <c r="J277" s="223"/>
    </row>
    <row r="278" spans="1:10" ht="20.100000000000001" customHeight="1" x14ac:dyDescent="0.2">
      <c r="A278" s="202">
        <v>271</v>
      </c>
      <c r="B278" s="30" t="s">
        <v>192</v>
      </c>
      <c r="C278" s="203" t="s">
        <v>270</v>
      </c>
      <c r="D278" s="210"/>
      <c r="E278" s="210"/>
      <c r="F278" s="210"/>
      <c r="G278" s="210"/>
      <c r="H278" s="210"/>
      <c r="I278" s="224" t="s">
        <v>468</v>
      </c>
      <c r="J278" s="223"/>
    </row>
    <row r="279" spans="1:10" ht="20.100000000000001" customHeight="1" x14ac:dyDescent="0.2">
      <c r="A279" s="202">
        <v>272</v>
      </c>
      <c r="B279" s="30" t="s">
        <v>193</v>
      </c>
      <c r="C279" s="203" t="s">
        <v>270</v>
      </c>
      <c r="D279" s="210"/>
      <c r="E279" s="210"/>
      <c r="F279" s="210"/>
      <c r="G279" s="210"/>
      <c r="H279" s="210"/>
      <c r="I279" s="224" t="s">
        <v>468</v>
      </c>
      <c r="J279" s="223"/>
    </row>
    <row r="280" spans="1:10" ht="20.100000000000001" customHeight="1" x14ac:dyDescent="0.2">
      <c r="A280" s="202">
        <v>273</v>
      </c>
      <c r="B280" s="30" t="s">
        <v>194</v>
      </c>
      <c r="C280" s="203" t="s">
        <v>270</v>
      </c>
      <c r="D280" s="210"/>
      <c r="E280" s="210"/>
      <c r="F280" s="210"/>
      <c r="G280" s="210"/>
      <c r="H280" s="210"/>
      <c r="I280" s="224" t="s">
        <v>468</v>
      </c>
      <c r="J280" s="223"/>
    </row>
    <row r="281" spans="1:10" ht="20.100000000000001" customHeight="1" x14ac:dyDescent="0.2">
      <c r="A281" s="202">
        <v>274</v>
      </c>
      <c r="B281" s="30" t="s">
        <v>195</v>
      </c>
      <c r="C281" s="203" t="s">
        <v>270</v>
      </c>
      <c r="D281" s="210"/>
      <c r="E281" s="210"/>
      <c r="F281" s="210"/>
      <c r="G281" s="210"/>
      <c r="H281" s="210"/>
      <c r="I281" s="224" t="s">
        <v>468</v>
      </c>
      <c r="J281" s="223"/>
    </row>
    <row r="282" spans="1:10" ht="20.100000000000001" customHeight="1" x14ac:dyDescent="0.2">
      <c r="A282" s="202">
        <v>275</v>
      </c>
      <c r="B282" s="30" t="s">
        <v>196</v>
      </c>
      <c r="C282" s="203" t="s">
        <v>270</v>
      </c>
      <c r="D282" s="210"/>
      <c r="E282" s="210"/>
      <c r="F282" s="210"/>
      <c r="G282" s="210"/>
      <c r="H282" s="210"/>
      <c r="I282" s="224" t="s">
        <v>468</v>
      </c>
      <c r="J282" s="223"/>
    </row>
    <row r="283" spans="1:10" ht="20.100000000000001" customHeight="1" x14ac:dyDescent="0.2">
      <c r="A283" s="202">
        <v>276</v>
      </c>
      <c r="B283" s="30" t="s">
        <v>197</v>
      </c>
      <c r="C283" s="203" t="s">
        <v>270</v>
      </c>
      <c r="D283" s="210"/>
      <c r="E283" s="210"/>
      <c r="F283" s="210"/>
      <c r="G283" s="210"/>
      <c r="H283" s="210"/>
      <c r="I283" s="224" t="s">
        <v>468</v>
      </c>
      <c r="J283" s="223"/>
    </row>
    <row r="284" spans="1:10" ht="20.100000000000001" customHeight="1" x14ac:dyDescent="0.2">
      <c r="A284" s="202">
        <v>277</v>
      </c>
      <c r="B284" s="30" t="s">
        <v>198</v>
      </c>
      <c r="C284" s="203" t="s">
        <v>270</v>
      </c>
      <c r="D284" s="210"/>
      <c r="E284" s="210"/>
      <c r="F284" s="210"/>
      <c r="G284" s="210"/>
      <c r="H284" s="210"/>
      <c r="I284" s="224" t="s">
        <v>468</v>
      </c>
      <c r="J284" s="223"/>
    </row>
    <row r="285" spans="1:10" ht="20.100000000000001" customHeight="1" x14ac:dyDescent="0.2">
      <c r="A285" s="202">
        <v>281</v>
      </c>
      <c r="B285" s="30" t="s">
        <v>209</v>
      </c>
      <c r="C285" s="203" t="s">
        <v>268</v>
      </c>
      <c r="D285" s="210"/>
      <c r="E285" s="210"/>
      <c r="F285" s="210"/>
      <c r="G285" s="210"/>
      <c r="H285" s="210"/>
      <c r="I285" s="224" t="s">
        <v>468</v>
      </c>
      <c r="J285" s="223"/>
    </row>
    <row r="286" spans="1:10" ht="20.100000000000001" customHeight="1" x14ac:dyDescent="0.2">
      <c r="A286" s="202">
        <v>282</v>
      </c>
      <c r="B286" s="30" t="s">
        <v>210</v>
      </c>
      <c r="C286" s="203" t="s">
        <v>268</v>
      </c>
      <c r="D286" s="210"/>
      <c r="E286" s="210"/>
      <c r="F286" s="210"/>
      <c r="G286" s="210"/>
      <c r="H286" s="210"/>
      <c r="I286" s="224" t="s">
        <v>468</v>
      </c>
      <c r="J286" s="223"/>
    </row>
    <row r="287" spans="1:10" ht="20.100000000000001" customHeight="1" x14ac:dyDescent="0.2">
      <c r="A287" s="202">
        <v>283</v>
      </c>
      <c r="B287" s="30" t="s">
        <v>400</v>
      </c>
      <c r="C287" s="203" t="s">
        <v>268</v>
      </c>
      <c r="D287" s="210"/>
      <c r="E287" s="210"/>
      <c r="F287" s="210"/>
      <c r="G287" s="210"/>
      <c r="H287" s="210"/>
      <c r="I287" s="224" t="s">
        <v>468</v>
      </c>
      <c r="J287" s="223"/>
    </row>
    <row r="288" spans="1:10" ht="20.100000000000001" customHeight="1" x14ac:dyDescent="0.2">
      <c r="A288" s="202">
        <v>284</v>
      </c>
      <c r="B288" s="30" t="s">
        <v>211</v>
      </c>
      <c r="C288" s="203" t="s">
        <v>268</v>
      </c>
      <c r="D288" s="210"/>
      <c r="E288" s="210"/>
      <c r="F288" s="210"/>
      <c r="G288" s="210"/>
      <c r="H288" s="210"/>
      <c r="I288" s="224" t="s">
        <v>468</v>
      </c>
      <c r="J288" s="223"/>
    </row>
    <row r="289" spans="1:10" ht="20.100000000000001" customHeight="1" x14ac:dyDescent="0.2">
      <c r="A289" s="202">
        <v>285</v>
      </c>
      <c r="B289" s="30" t="s">
        <v>212</v>
      </c>
      <c r="C289" s="203" t="s">
        <v>268</v>
      </c>
      <c r="D289" s="210"/>
      <c r="E289" s="210"/>
      <c r="F289" s="210"/>
      <c r="G289" s="210"/>
      <c r="H289" s="210"/>
      <c r="I289" s="224" t="s">
        <v>468</v>
      </c>
      <c r="J289" s="223"/>
    </row>
    <row r="290" spans="1:10" ht="20.100000000000001" customHeight="1" x14ac:dyDescent="0.2">
      <c r="A290" s="202">
        <v>286</v>
      </c>
      <c r="B290" s="30" t="s">
        <v>213</v>
      </c>
      <c r="C290" s="203" t="s">
        <v>268</v>
      </c>
      <c r="D290" s="210"/>
      <c r="E290" s="210"/>
      <c r="F290" s="210"/>
      <c r="G290" s="210"/>
      <c r="H290" s="210"/>
      <c r="I290" s="224" t="s">
        <v>468</v>
      </c>
      <c r="J290" s="223"/>
    </row>
    <row r="291" spans="1:10" ht="20.100000000000001" customHeight="1" x14ac:dyDescent="0.2">
      <c r="A291" s="202">
        <v>287</v>
      </c>
      <c r="B291" s="30" t="s">
        <v>214</v>
      </c>
      <c r="C291" s="203" t="s">
        <v>268</v>
      </c>
      <c r="D291" s="210"/>
      <c r="E291" s="210"/>
      <c r="F291" s="210"/>
      <c r="G291" s="210"/>
      <c r="H291" s="210"/>
      <c r="I291" s="224" t="s">
        <v>468</v>
      </c>
      <c r="J291" s="223"/>
    </row>
    <row r="292" spans="1:10" ht="20.100000000000001" customHeight="1" x14ac:dyDescent="0.2">
      <c r="A292" s="202">
        <v>288</v>
      </c>
      <c r="B292" s="30" t="s">
        <v>215</v>
      </c>
      <c r="C292" s="203" t="s">
        <v>268</v>
      </c>
      <c r="D292" s="210"/>
      <c r="E292" s="210"/>
      <c r="F292" s="210"/>
      <c r="G292" s="210"/>
      <c r="H292" s="210"/>
      <c r="I292" s="224" t="s">
        <v>468</v>
      </c>
      <c r="J292" s="223"/>
    </row>
    <row r="293" spans="1:10" ht="20.100000000000001" customHeight="1" x14ac:dyDescent="0.2">
      <c r="A293" s="202">
        <v>289</v>
      </c>
      <c r="B293" s="30" t="s">
        <v>217</v>
      </c>
      <c r="C293" s="203" t="s">
        <v>267</v>
      </c>
      <c r="D293" s="210"/>
      <c r="E293" s="210"/>
      <c r="F293" s="210"/>
      <c r="G293" s="210"/>
      <c r="H293" s="210"/>
      <c r="I293" s="224" t="s">
        <v>468</v>
      </c>
      <c r="J293" s="223"/>
    </row>
    <row r="294" spans="1:10" ht="20.100000000000001" customHeight="1" x14ac:dyDescent="0.2">
      <c r="A294" s="202">
        <v>290</v>
      </c>
      <c r="B294" s="30" t="s">
        <v>218</v>
      </c>
      <c r="C294" s="203" t="s">
        <v>267</v>
      </c>
      <c r="D294" s="210"/>
      <c r="E294" s="210"/>
      <c r="F294" s="210"/>
      <c r="G294" s="210"/>
      <c r="H294" s="210"/>
      <c r="I294" s="224" t="s">
        <v>468</v>
      </c>
      <c r="J294" s="223"/>
    </row>
    <row r="295" spans="1:10" ht="20.100000000000001" customHeight="1" x14ac:dyDescent="0.2">
      <c r="A295" s="202">
        <v>291</v>
      </c>
      <c r="B295" s="30" t="s">
        <v>219</v>
      </c>
      <c r="C295" s="203" t="s">
        <v>267</v>
      </c>
      <c r="D295" s="210"/>
      <c r="E295" s="210"/>
      <c r="F295" s="210"/>
      <c r="G295" s="210"/>
      <c r="H295" s="210"/>
      <c r="I295" s="224" t="s">
        <v>468</v>
      </c>
      <c r="J295" s="223"/>
    </row>
    <row r="296" spans="1:10" ht="20.100000000000001" customHeight="1" x14ac:dyDescent="0.2">
      <c r="A296" s="202">
        <v>292</v>
      </c>
      <c r="B296" s="30" t="s">
        <v>401</v>
      </c>
      <c r="C296" s="203" t="s">
        <v>267</v>
      </c>
      <c r="D296" s="210"/>
      <c r="E296" s="210"/>
      <c r="F296" s="210"/>
      <c r="G296" s="210"/>
      <c r="H296" s="210"/>
      <c r="I296" s="224" t="s">
        <v>468</v>
      </c>
      <c r="J296" s="223"/>
    </row>
    <row r="297" spans="1:10" ht="20.100000000000001" customHeight="1" x14ac:dyDescent="0.2">
      <c r="A297" s="202">
        <v>293</v>
      </c>
      <c r="B297" s="30" t="s">
        <v>220</v>
      </c>
      <c r="C297" s="203" t="s">
        <v>267</v>
      </c>
      <c r="D297" s="210"/>
      <c r="E297" s="210"/>
      <c r="F297" s="210"/>
      <c r="G297" s="210"/>
      <c r="H297" s="210"/>
      <c r="I297" s="224" t="s">
        <v>468</v>
      </c>
      <c r="J297" s="223"/>
    </row>
    <row r="298" spans="1:10" ht="20.100000000000001" customHeight="1" x14ac:dyDescent="0.2">
      <c r="A298" s="202">
        <v>294</v>
      </c>
      <c r="B298" s="30" t="s">
        <v>221</v>
      </c>
      <c r="C298" s="203" t="s">
        <v>267</v>
      </c>
      <c r="D298" s="210"/>
      <c r="E298" s="210"/>
      <c r="F298" s="210"/>
      <c r="G298" s="210"/>
      <c r="H298" s="210"/>
      <c r="I298" s="224" t="s">
        <v>468</v>
      </c>
      <c r="J298" s="223"/>
    </row>
    <row r="299" spans="1:10" ht="20.100000000000001" customHeight="1" x14ac:dyDescent="0.2">
      <c r="A299" s="202">
        <v>295</v>
      </c>
      <c r="B299" s="30" t="s">
        <v>402</v>
      </c>
      <c r="C299" s="203" t="s">
        <v>267</v>
      </c>
      <c r="D299" s="210"/>
      <c r="E299" s="210"/>
      <c r="F299" s="210"/>
      <c r="G299" s="210"/>
      <c r="H299" s="210"/>
      <c r="I299" s="224" t="s">
        <v>468</v>
      </c>
      <c r="J299" s="223"/>
    </row>
    <row r="300" spans="1:10" ht="20.100000000000001" customHeight="1" x14ac:dyDescent="0.2">
      <c r="A300" s="202">
        <v>296</v>
      </c>
      <c r="B300" s="30" t="s">
        <v>403</v>
      </c>
      <c r="C300" s="203" t="s">
        <v>267</v>
      </c>
      <c r="D300" s="210"/>
      <c r="E300" s="210"/>
      <c r="F300" s="210"/>
      <c r="G300" s="210"/>
      <c r="H300" s="210"/>
      <c r="I300" s="224" t="s">
        <v>468</v>
      </c>
      <c r="J300" s="223"/>
    </row>
    <row r="301" spans="1:10" ht="20.100000000000001" customHeight="1" x14ac:dyDescent="0.2">
      <c r="A301" s="202">
        <v>297</v>
      </c>
      <c r="B301" s="30" t="s">
        <v>313</v>
      </c>
      <c r="C301" s="208" t="s">
        <v>321</v>
      </c>
      <c r="D301" s="211"/>
      <c r="E301" s="211"/>
      <c r="F301" s="211"/>
      <c r="G301" s="211"/>
      <c r="H301" s="211"/>
      <c r="I301" s="224" t="s">
        <v>468</v>
      </c>
      <c r="J301" s="223"/>
    </row>
    <row r="302" spans="1:10" ht="20.100000000000001" customHeight="1" x14ac:dyDescent="0.2">
      <c r="A302" s="202">
        <v>298</v>
      </c>
      <c r="B302" s="30" t="s">
        <v>314</v>
      </c>
      <c r="C302" s="208" t="s">
        <v>321</v>
      </c>
      <c r="D302" s="210"/>
      <c r="E302" s="210"/>
      <c r="F302" s="210"/>
      <c r="G302" s="210"/>
      <c r="H302" s="210"/>
      <c r="I302" s="224" t="s">
        <v>468</v>
      </c>
      <c r="J302" s="223"/>
    </row>
    <row r="303" spans="1:10" ht="20.100000000000001" customHeight="1" x14ac:dyDescent="0.2">
      <c r="A303" s="202">
        <v>299</v>
      </c>
      <c r="B303" s="30" t="s">
        <v>315</v>
      </c>
      <c r="C303" s="208" t="s">
        <v>321</v>
      </c>
      <c r="D303" s="210"/>
      <c r="E303" s="210"/>
      <c r="F303" s="210"/>
      <c r="G303" s="210"/>
      <c r="H303" s="210"/>
      <c r="I303" s="224" t="s">
        <v>468</v>
      </c>
      <c r="J303" s="223"/>
    </row>
    <row r="304" spans="1:10" ht="20.100000000000001" customHeight="1" x14ac:dyDescent="0.2">
      <c r="A304" s="202">
        <v>300</v>
      </c>
      <c r="B304" s="30" t="s">
        <v>316</v>
      </c>
      <c r="C304" s="208" t="s">
        <v>321</v>
      </c>
      <c r="D304" s="210"/>
      <c r="E304" s="210"/>
      <c r="F304" s="210"/>
      <c r="G304" s="210"/>
      <c r="H304" s="210"/>
      <c r="I304" s="224" t="s">
        <v>468</v>
      </c>
      <c r="J304" s="223"/>
    </row>
    <row r="305" spans="1:10" ht="20.100000000000001" customHeight="1" x14ac:dyDescent="0.2">
      <c r="A305" s="202">
        <v>301</v>
      </c>
      <c r="B305" s="30" t="s">
        <v>386</v>
      </c>
      <c r="C305" s="208" t="s">
        <v>321</v>
      </c>
      <c r="D305" s="210"/>
      <c r="E305" s="210"/>
      <c r="F305" s="210"/>
      <c r="G305" s="210"/>
      <c r="H305" s="210"/>
      <c r="I305" s="224" t="s">
        <v>468</v>
      </c>
      <c r="J305" s="223"/>
    </row>
    <row r="306" spans="1:10" ht="20.100000000000001" customHeight="1" x14ac:dyDescent="0.2">
      <c r="A306" s="230">
        <v>302</v>
      </c>
      <c r="B306" s="204" t="s">
        <v>317</v>
      </c>
      <c r="C306" s="217" t="s">
        <v>321</v>
      </c>
      <c r="D306" s="210"/>
      <c r="E306" s="210"/>
      <c r="F306" s="210"/>
      <c r="G306" s="210"/>
      <c r="H306" s="210"/>
      <c r="I306" s="224" t="s">
        <v>468</v>
      </c>
      <c r="J306" s="223"/>
    </row>
    <row r="307" spans="1:10" ht="20.100000000000001" customHeight="1" x14ac:dyDescent="0.2">
      <c r="A307" s="230">
        <v>303</v>
      </c>
      <c r="B307" s="30" t="s">
        <v>318</v>
      </c>
      <c r="C307" s="208" t="s">
        <v>321</v>
      </c>
      <c r="D307" s="210"/>
      <c r="E307" s="210"/>
      <c r="F307" s="210"/>
      <c r="G307" s="210"/>
      <c r="H307" s="210"/>
      <c r="I307" s="224" t="s">
        <v>468</v>
      </c>
      <c r="J307" s="223"/>
    </row>
    <row r="308" spans="1:10" ht="20.100000000000001" customHeight="1" x14ac:dyDescent="0.2">
      <c r="A308" s="230">
        <v>304</v>
      </c>
      <c r="B308" s="30" t="s">
        <v>319</v>
      </c>
      <c r="C308" s="208" t="s">
        <v>321</v>
      </c>
      <c r="D308" s="210"/>
      <c r="E308" s="210"/>
      <c r="F308" s="210"/>
      <c r="G308" s="210"/>
      <c r="H308" s="210"/>
      <c r="I308" s="224" t="s">
        <v>468</v>
      </c>
      <c r="J308" s="223"/>
    </row>
    <row r="309" spans="1:10" ht="20.100000000000001" customHeight="1" x14ac:dyDescent="0.3">
      <c r="A309" s="54"/>
      <c r="B309" s="55"/>
      <c r="C309" s="56"/>
      <c r="D309" s="56"/>
      <c r="E309" s="56"/>
      <c r="F309" s="56"/>
      <c r="G309" s="56"/>
      <c r="H309" s="56"/>
      <c r="I309" s="57"/>
      <c r="J309" s="58"/>
    </row>
    <row r="310" spans="1:10" ht="18.75" x14ac:dyDescent="0.25">
      <c r="B310" s="44" t="s">
        <v>6</v>
      </c>
      <c r="C310" s="35"/>
      <c r="D310" s="35"/>
      <c r="E310" s="35"/>
      <c r="F310" s="35"/>
      <c r="G310" s="35"/>
      <c r="H310" s="35"/>
      <c r="I310" s="19"/>
    </row>
    <row r="311" spans="1:10" ht="18.75" x14ac:dyDescent="0.25">
      <c r="B311" s="44" t="s">
        <v>7</v>
      </c>
      <c r="C311" s="35"/>
      <c r="D311" s="35"/>
      <c r="E311" s="35"/>
      <c r="F311" s="35"/>
      <c r="G311" s="35"/>
      <c r="H311" s="35"/>
      <c r="I311" s="10"/>
    </row>
  </sheetData>
  <sortState ref="B8:I308">
    <sortCondition descending="1" ref="I8:I308"/>
  </sortState>
  <mergeCells count="12">
    <mergeCell ref="A6:A7"/>
    <mergeCell ref="I6:I7"/>
    <mergeCell ref="I5:K5"/>
    <mergeCell ref="B1:J1"/>
    <mergeCell ref="B2:J2"/>
    <mergeCell ref="B3:J3"/>
    <mergeCell ref="B4:J4"/>
    <mergeCell ref="J6:J7"/>
    <mergeCell ref="D5:H5"/>
    <mergeCell ref="D6:H6"/>
    <mergeCell ref="C6:C7"/>
    <mergeCell ref="B6:B7"/>
  </mergeCells>
  <pageMargins left="0.51181102362204722" right="0.31496062992125984" top="0.55118110236220474" bottom="0.35433070866141736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305"/>
  <sheetViews>
    <sheetView topLeftCell="A28" workbookViewId="0">
      <selection activeCell="C33" sqref="C33:C37"/>
    </sheetView>
  </sheetViews>
  <sheetFormatPr defaultRowHeight="12.75" x14ac:dyDescent="0.2"/>
  <cols>
    <col min="3" max="3" width="9.140625" customWidth="1"/>
  </cols>
  <sheetData>
    <row r="5" spans="3:4" ht="18" x14ac:dyDescent="0.2">
      <c r="C5" s="61">
        <v>42</v>
      </c>
      <c r="D5">
        <v>1</v>
      </c>
    </row>
    <row r="6" spans="3:4" ht="18" x14ac:dyDescent="0.2">
      <c r="C6" s="61">
        <v>40</v>
      </c>
      <c r="D6">
        <v>2</v>
      </c>
    </row>
    <row r="7" spans="3:4" ht="18" x14ac:dyDescent="0.2">
      <c r="C7" s="61">
        <v>40</v>
      </c>
      <c r="D7">
        <v>3</v>
      </c>
    </row>
    <row r="8" spans="3:4" ht="18" x14ac:dyDescent="0.2">
      <c r="C8" s="61">
        <v>38</v>
      </c>
      <c r="D8">
        <v>4</v>
      </c>
    </row>
    <row r="9" spans="3:4" ht="18" x14ac:dyDescent="0.2">
      <c r="C9" s="61">
        <v>38</v>
      </c>
      <c r="D9">
        <v>5</v>
      </c>
    </row>
    <row r="10" spans="3:4" ht="18" x14ac:dyDescent="0.2">
      <c r="C10" s="61">
        <v>37</v>
      </c>
      <c r="D10">
        <v>6</v>
      </c>
    </row>
    <row r="11" spans="3:4" ht="18" x14ac:dyDescent="0.2">
      <c r="C11" s="61">
        <v>37</v>
      </c>
      <c r="D11">
        <v>7</v>
      </c>
    </row>
    <row r="12" spans="3:4" ht="18" x14ac:dyDescent="0.2">
      <c r="C12" s="61">
        <v>34</v>
      </c>
      <c r="D12">
        <v>8</v>
      </c>
    </row>
    <row r="13" spans="3:4" ht="18" x14ac:dyDescent="0.2">
      <c r="C13" s="61">
        <v>34</v>
      </c>
      <c r="D13">
        <v>9</v>
      </c>
    </row>
    <row r="14" spans="3:4" ht="18" x14ac:dyDescent="0.2">
      <c r="C14" s="61">
        <v>33</v>
      </c>
      <c r="D14">
        <v>10</v>
      </c>
    </row>
    <row r="15" spans="3:4" ht="18" x14ac:dyDescent="0.2">
      <c r="C15" s="61">
        <v>33</v>
      </c>
      <c r="D15">
        <v>11</v>
      </c>
    </row>
    <row r="16" spans="3:4" ht="18" x14ac:dyDescent="0.2">
      <c r="C16" s="61">
        <v>32</v>
      </c>
      <c r="D16">
        <v>12</v>
      </c>
    </row>
    <row r="17" spans="3:4" ht="18" x14ac:dyDescent="0.2">
      <c r="C17" s="61">
        <v>32</v>
      </c>
      <c r="D17">
        <v>13</v>
      </c>
    </row>
    <row r="18" spans="3:4" ht="18" x14ac:dyDescent="0.2">
      <c r="C18" s="61">
        <v>32</v>
      </c>
      <c r="D18">
        <v>14</v>
      </c>
    </row>
    <row r="19" spans="3:4" ht="18" x14ac:dyDescent="0.2">
      <c r="C19" s="61">
        <v>32</v>
      </c>
      <c r="D19">
        <v>15</v>
      </c>
    </row>
    <row r="20" spans="3:4" ht="18" x14ac:dyDescent="0.2">
      <c r="C20" s="61">
        <v>32</v>
      </c>
      <c r="D20">
        <v>16</v>
      </c>
    </row>
    <row r="21" spans="3:4" ht="18" x14ac:dyDescent="0.2">
      <c r="C21" s="61">
        <v>31</v>
      </c>
      <c r="D21">
        <v>17</v>
      </c>
    </row>
    <row r="22" spans="3:4" ht="18" x14ac:dyDescent="0.2">
      <c r="C22" s="61">
        <v>31</v>
      </c>
      <c r="D22">
        <v>18</v>
      </c>
    </row>
    <row r="23" spans="3:4" ht="18" x14ac:dyDescent="0.2">
      <c r="C23" s="61">
        <v>30</v>
      </c>
      <c r="D23">
        <v>19</v>
      </c>
    </row>
    <row r="24" spans="3:4" ht="18" x14ac:dyDescent="0.2">
      <c r="C24" s="61">
        <v>30</v>
      </c>
      <c r="D24">
        <v>20</v>
      </c>
    </row>
    <row r="25" spans="3:4" ht="18" x14ac:dyDescent="0.2">
      <c r="C25" s="61">
        <v>30</v>
      </c>
      <c r="D25">
        <v>21</v>
      </c>
    </row>
    <row r="26" spans="3:4" ht="18" x14ac:dyDescent="0.2">
      <c r="C26" s="61">
        <v>29</v>
      </c>
      <c r="D26">
        <v>22</v>
      </c>
    </row>
    <row r="27" spans="3:4" ht="18" x14ac:dyDescent="0.2">
      <c r="C27" s="61">
        <v>29</v>
      </c>
      <c r="D27">
        <v>23</v>
      </c>
    </row>
    <row r="28" spans="3:4" ht="18" x14ac:dyDescent="0.2">
      <c r="C28" s="61">
        <v>29</v>
      </c>
      <c r="D28">
        <v>24</v>
      </c>
    </row>
    <row r="29" spans="3:4" ht="18" x14ac:dyDescent="0.2">
      <c r="C29" s="61">
        <v>29</v>
      </c>
      <c r="D29">
        <v>25</v>
      </c>
    </row>
    <row r="30" spans="3:4" ht="18" x14ac:dyDescent="0.2">
      <c r="C30" s="61">
        <v>28</v>
      </c>
      <c r="D30">
        <v>26</v>
      </c>
    </row>
    <row r="31" spans="3:4" ht="18" x14ac:dyDescent="0.2">
      <c r="C31" s="61">
        <v>28</v>
      </c>
      <c r="D31">
        <v>27</v>
      </c>
    </row>
    <row r="32" spans="3:4" ht="18" x14ac:dyDescent="0.2">
      <c r="C32" s="61">
        <v>28</v>
      </c>
      <c r="D32">
        <v>28</v>
      </c>
    </row>
    <row r="33" spans="3:4" ht="18" x14ac:dyDescent="0.2">
      <c r="C33" s="61">
        <v>27</v>
      </c>
      <c r="D33">
        <v>29</v>
      </c>
    </row>
    <row r="34" spans="3:4" ht="18" x14ac:dyDescent="0.2">
      <c r="C34" s="61">
        <v>27</v>
      </c>
      <c r="D34">
        <v>30</v>
      </c>
    </row>
    <row r="35" spans="3:4" ht="18" x14ac:dyDescent="0.2">
      <c r="C35" s="61">
        <v>27</v>
      </c>
      <c r="D35">
        <v>31</v>
      </c>
    </row>
    <row r="36" spans="3:4" ht="18" x14ac:dyDescent="0.2">
      <c r="C36" s="61">
        <v>27</v>
      </c>
      <c r="D36">
        <v>32</v>
      </c>
    </row>
    <row r="37" spans="3:4" ht="18" x14ac:dyDescent="0.2">
      <c r="C37" s="61">
        <v>27</v>
      </c>
      <c r="D37">
        <v>33</v>
      </c>
    </row>
    <row r="38" spans="3:4" ht="18" x14ac:dyDescent="0.2">
      <c r="C38" s="61">
        <v>26</v>
      </c>
      <c r="D38">
        <v>34</v>
      </c>
    </row>
    <row r="39" spans="3:4" ht="18" x14ac:dyDescent="0.2">
      <c r="C39" s="61">
        <v>26</v>
      </c>
      <c r="D39">
        <v>35</v>
      </c>
    </row>
    <row r="40" spans="3:4" ht="18" x14ac:dyDescent="0.2">
      <c r="C40" s="61">
        <v>26</v>
      </c>
      <c r="D40">
        <v>36</v>
      </c>
    </row>
    <row r="41" spans="3:4" ht="18" x14ac:dyDescent="0.2">
      <c r="C41" s="61">
        <v>26</v>
      </c>
      <c r="D41">
        <v>37</v>
      </c>
    </row>
    <row r="42" spans="3:4" ht="18" x14ac:dyDescent="0.2">
      <c r="C42" s="61">
        <v>26</v>
      </c>
      <c r="D42">
        <v>38</v>
      </c>
    </row>
    <row r="43" spans="3:4" ht="18" x14ac:dyDescent="0.2">
      <c r="C43" s="61">
        <v>26</v>
      </c>
      <c r="D43">
        <v>39</v>
      </c>
    </row>
    <row r="44" spans="3:4" ht="18" x14ac:dyDescent="0.2">
      <c r="C44" s="61">
        <v>26</v>
      </c>
      <c r="D44">
        <v>40</v>
      </c>
    </row>
    <row r="45" spans="3:4" ht="18" x14ac:dyDescent="0.2">
      <c r="C45" s="61">
        <v>25</v>
      </c>
      <c r="D45">
        <v>41</v>
      </c>
    </row>
    <row r="46" spans="3:4" ht="18" x14ac:dyDescent="0.2">
      <c r="C46" s="61">
        <v>25</v>
      </c>
      <c r="D46">
        <v>42</v>
      </c>
    </row>
    <row r="47" spans="3:4" ht="18" x14ac:dyDescent="0.2">
      <c r="C47" s="61">
        <v>24</v>
      </c>
      <c r="D47">
        <v>43</v>
      </c>
    </row>
    <row r="48" spans="3:4" ht="18" x14ac:dyDescent="0.2">
      <c r="C48" s="61">
        <v>24</v>
      </c>
      <c r="D48">
        <v>44</v>
      </c>
    </row>
    <row r="49" spans="3:4" ht="18" x14ac:dyDescent="0.2">
      <c r="C49" s="61">
        <v>24</v>
      </c>
      <c r="D49">
        <v>45</v>
      </c>
    </row>
    <row r="50" spans="3:4" ht="18" x14ac:dyDescent="0.2">
      <c r="C50" s="61">
        <v>24</v>
      </c>
      <c r="D50">
        <v>46</v>
      </c>
    </row>
    <row r="51" spans="3:4" ht="18" x14ac:dyDescent="0.2">
      <c r="C51" s="61">
        <v>24</v>
      </c>
      <c r="D51">
        <v>47</v>
      </c>
    </row>
    <row r="52" spans="3:4" ht="18" x14ac:dyDescent="0.2">
      <c r="C52" s="61">
        <v>24</v>
      </c>
      <c r="D52">
        <v>48</v>
      </c>
    </row>
    <row r="53" spans="3:4" ht="18" x14ac:dyDescent="0.2">
      <c r="C53" s="61">
        <v>23</v>
      </c>
      <c r="D53">
        <v>49</v>
      </c>
    </row>
    <row r="54" spans="3:4" ht="18" x14ac:dyDescent="0.2">
      <c r="C54" s="61">
        <v>23</v>
      </c>
      <c r="D54">
        <v>50</v>
      </c>
    </row>
    <row r="55" spans="3:4" ht="18" x14ac:dyDescent="0.2">
      <c r="C55" s="61">
        <v>23</v>
      </c>
      <c r="D55">
        <v>51</v>
      </c>
    </row>
    <row r="56" spans="3:4" ht="18" x14ac:dyDescent="0.2">
      <c r="C56" s="61">
        <v>23</v>
      </c>
      <c r="D56">
        <v>52</v>
      </c>
    </row>
    <row r="57" spans="3:4" ht="18" x14ac:dyDescent="0.2">
      <c r="C57" s="61">
        <v>23</v>
      </c>
      <c r="D57">
        <v>53</v>
      </c>
    </row>
    <row r="58" spans="3:4" ht="18" x14ac:dyDescent="0.2">
      <c r="C58" s="61">
        <v>23</v>
      </c>
      <c r="D58">
        <v>54</v>
      </c>
    </row>
    <row r="59" spans="3:4" ht="18" x14ac:dyDescent="0.2">
      <c r="C59" s="61">
        <v>23</v>
      </c>
      <c r="D59">
        <v>55</v>
      </c>
    </row>
    <row r="60" spans="3:4" ht="18" x14ac:dyDescent="0.2">
      <c r="C60" s="61">
        <v>22</v>
      </c>
      <c r="D60">
        <v>56</v>
      </c>
    </row>
    <row r="61" spans="3:4" ht="18" x14ac:dyDescent="0.2">
      <c r="C61" s="61">
        <v>22</v>
      </c>
      <c r="D61">
        <v>57</v>
      </c>
    </row>
    <row r="62" spans="3:4" ht="18" x14ac:dyDescent="0.2">
      <c r="C62" s="61">
        <v>22</v>
      </c>
      <c r="D62">
        <v>58</v>
      </c>
    </row>
    <row r="63" spans="3:4" ht="18" x14ac:dyDescent="0.2">
      <c r="C63" s="61">
        <v>22</v>
      </c>
      <c r="D63">
        <v>59</v>
      </c>
    </row>
    <row r="64" spans="3:4" ht="18" x14ac:dyDescent="0.2">
      <c r="C64" s="61">
        <v>21</v>
      </c>
      <c r="D64">
        <v>60</v>
      </c>
    </row>
    <row r="65" spans="3:4" ht="18" x14ac:dyDescent="0.2">
      <c r="C65" s="61">
        <v>21</v>
      </c>
      <c r="D65">
        <v>61</v>
      </c>
    </row>
    <row r="66" spans="3:4" ht="18" x14ac:dyDescent="0.2">
      <c r="C66" s="61">
        <v>21</v>
      </c>
      <c r="D66">
        <v>62</v>
      </c>
    </row>
    <row r="67" spans="3:4" ht="18" x14ac:dyDescent="0.2">
      <c r="C67" s="61">
        <v>21</v>
      </c>
      <c r="D67">
        <v>63</v>
      </c>
    </row>
    <row r="68" spans="3:4" ht="18" x14ac:dyDescent="0.2">
      <c r="C68" s="61">
        <v>21</v>
      </c>
      <c r="D68">
        <v>64</v>
      </c>
    </row>
    <row r="69" spans="3:4" ht="18" x14ac:dyDescent="0.2">
      <c r="C69" s="61">
        <v>20</v>
      </c>
      <c r="D69">
        <v>65</v>
      </c>
    </row>
    <row r="70" spans="3:4" ht="18" x14ac:dyDescent="0.2">
      <c r="C70" s="61">
        <v>20</v>
      </c>
      <c r="D70">
        <v>66</v>
      </c>
    </row>
    <row r="71" spans="3:4" ht="18" x14ac:dyDescent="0.2">
      <c r="C71" s="61">
        <v>20</v>
      </c>
      <c r="D71">
        <v>67</v>
      </c>
    </row>
    <row r="72" spans="3:4" ht="18" x14ac:dyDescent="0.2">
      <c r="C72" s="61">
        <v>20</v>
      </c>
      <c r="D72">
        <v>68</v>
      </c>
    </row>
    <row r="73" spans="3:4" ht="18" x14ac:dyDescent="0.2">
      <c r="C73" s="61">
        <v>20</v>
      </c>
      <c r="D73">
        <v>69</v>
      </c>
    </row>
    <row r="74" spans="3:4" ht="18" x14ac:dyDescent="0.2">
      <c r="C74" s="61">
        <v>20</v>
      </c>
      <c r="D74">
        <v>70</v>
      </c>
    </row>
    <row r="75" spans="3:4" ht="18" x14ac:dyDescent="0.2">
      <c r="C75" s="61">
        <v>20</v>
      </c>
      <c r="D75">
        <v>71</v>
      </c>
    </row>
    <row r="76" spans="3:4" ht="18" x14ac:dyDescent="0.2">
      <c r="C76" s="61">
        <v>20</v>
      </c>
      <c r="D76">
        <v>72</v>
      </c>
    </row>
    <row r="77" spans="3:4" ht="18" x14ac:dyDescent="0.2">
      <c r="C77" s="61">
        <v>20</v>
      </c>
      <c r="D77">
        <v>73</v>
      </c>
    </row>
    <row r="78" spans="3:4" ht="18" x14ac:dyDescent="0.2">
      <c r="C78" s="61">
        <v>20</v>
      </c>
      <c r="D78">
        <v>74</v>
      </c>
    </row>
    <row r="79" spans="3:4" ht="18" x14ac:dyDescent="0.2">
      <c r="C79" s="61">
        <v>20</v>
      </c>
      <c r="D79">
        <v>75</v>
      </c>
    </row>
    <row r="80" spans="3:4" ht="18" x14ac:dyDescent="0.2">
      <c r="C80" s="61">
        <v>19</v>
      </c>
      <c r="D80">
        <v>76</v>
      </c>
    </row>
    <row r="81" spans="3:4" ht="18" x14ac:dyDescent="0.2">
      <c r="C81" s="61">
        <v>19</v>
      </c>
      <c r="D81">
        <v>77</v>
      </c>
    </row>
    <row r="82" spans="3:4" ht="18" x14ac:dyDescent="0.2">
      <c r="C82" s="61">
        <v>19</v>
      </c>
      <c r="D82">
        <v>78</v>
      </c>
    </row>
    <row r="83" spans="3:4" ht="18" x14ac:dyDescent="0.2">
      <c r="C83" s="61">
        <v>19</v>
      </c>
      <c r="D83">
        <v>79</v>
      </c>
    </row>
    <row r="84" spans="3:4" ht="18" x14ac:dyDescent="0.2">
      <c r="C84" s="61">
        <v>19</v>
      </c>
      <c r="D84">
        <v>80</v>
      </c>
    </row>
    <row r="85" spans="3:4" ht="18" x14ac:dyDescent="0.2">
      <c r="C85" s="61">
        <v>19</v>
      </c>
      <c r="D85">
        <v>81</v>
      </c>
    </row>
    <row r="86" spans="3:4" ht="18" x14ac:dyDescent="0.2">
      <c r="C86" s="61">
        <v>19</v>
      </c>
      <c r="D86">
        <v>82</v>
      </c>
    </row>
    <row r="87" spans="3:4" ht="18" x14ac:dyDescent="0.2">
      <c r="C87" s="61">
        <v>19</v>
      </c>
      <c r="D87">
        <v>83</v>
      </c>
    </row>
    <row r="88" spans="3:4" ht="18" x14ac:dyDescent="0.2">
      <c r="C88" s="61">
        <v>18</v>
      </c>
      <c r="D88">
        <v>84</v>
      </c>
    </row>
    <row r="89" spans="3:4" ht="18" x14ac:dyDescent="0.2">
      <c r="C89" s="61">
        <v>18</v>
      </c>
      <c r="D89">
        <v>85</v>
      </c>
    </row>
    <row r="90" spans="3:4" ht="18" x14ac:dyDescent="0.2">
      <c r="C90" s="61">
        <v>18</v>
      </c>
      <c r="D90">
        <v>86</v>
      </c>
    </row>
    <row r="91" spans="3:4" ht="18" x14ac:dyDescent="0.2">
      <c r="C91" s="61">
        <v>18</v>
      </c>
      <c r="D91">
        <v>87</v>
      </c>
    </row>
    <row r="92" spans="3:4" ht="18" x14ac:dyDescent="0.2">
      <c r="C92" s="61">
        <v>18</v>
      </c>
      <c r="D92">
        <v>88</v>
      </c>
    </row>
    <row r="93" spans="3:4" ht="18" x14ac:dyDescent="0.2">
      <c r="C93" s="61">
        <v>18</v>
      </c>
      <c r="D93">
        <v>89</v>
      </c>
    </row>
    <row r="94" spans="3:4" ht="18" x14ac:dyDescent="0.2">
      <c r="C94" s="61">
        <v>18</v>
      </c>
      <c r="D94">
        <v>90</v>
      </c>
    </row>
    <row r="95" spans="3:4" ht="18" x14ac:dyDescent="0.2">
      <c r="C95" s="61">
        <v>18</v>
      </c>
      <c r="D95">
        <v>91</v>
      </c>
    </row>
    <row r="96" spans="3:4" ht="18" x14ac:dyDescent="0.2">
      <c r="C96" s="61">
        <v>18</v>
      </c>
      <c r="D96">
        <v>92</v>
      </c>
    </row>
    <row r="97" spans="3:4" ht="18" x14ac:dyDescent="0.2">
      <c r="C97" s="61">
        <v>17</v>
      </c>
      <c r="D97">
        <v>93</v>
      </c>
    </row>
    <row r="98" spans="3:4" ht="18" x14ac:dyDescent="0.2">
      <c r="C98" s="61">
        <v>17</v>
      </c>
      <c r="D98">
        <v>94</v>
      </c>
    </row>
    <row r="99" spans="3:4" ht="18" x14ac:dyDescent="0.2">
      <c r="C99" s="61">
        <v>17</v>
      </c>
      <c r="D99">
        <v>95</v>
      </c>
    </row>
    <row r="100" spans="3:4" ht="18" x14ac:dyDescent="0.2">
      <c r="C100" s="61">
        <v>17</v>
      </c>
      <c r="D100">
        <v>96</v>
      </c>
    </row>
    <row r="101" spans="3:4" ht="18" x14ac:dyDescent="0.2">
      <c r="C101" s="61">
        <v>17</v>
      </c>
      <c r="D101">
        <v>97</v>
      </c>
    </row>
    <row r="102" spans="3:4" ht="18" x14ac:dyDescent="0.2">
      <c r="C102" s="61">
        <v>17</v>
      </c>
      <c r="D102">
        <v>98</v>
      </c>
    </row>
    <row r="103" spans="3:4" ht="18" x14ac:dyDescent="0.2">
      <c r="C103" s="61">
        <v>17</v>
      </c>
      <c r="D103">
        <v>99</v>
      </c>
    </row>
    <row r="104" spans="3:4" ht="18" x14ac:dyDescent="0.2">
      <c r="C104" s="61">
        <v>17</v>
      </c>
      <c r="D104">
        <v>100</v>
      </c>
    </row>
    <row r="105" spans="3:4" ht="18" x14ac:dyDescent="0.2">
      <c r="C105" s="61">
        <v>17</v>
      </c>
      <c r="D105">
        <v>101</v>
      </c>
    </row>
    <row r="106" spans="3:4" ht="18" x14ac:dyDescent="0.2">
      <c r="C106" s="61">
        <v>17</v>
      </c>
      <c r="D106">
        <v>102</v>
      </c>
    </row>
    <row r="107" spans="3:4" ht="18" x14ac:dyDescent="0.2">
      <c r="C107" s="61">
        <v>17</v>
      </c>
      <c r="D107">
        <v>103</v>
      </c>
    </row>
    <row r="108" spans="3:4" ht="18" x14ac:dyDescent="0.2">
      <c r="C108" s="61">
        <v>17</v>
      </c>
      <c r="D108">
        <v>104</v>
      </c>
    </row>
    <row r="109" spans="3:4" ht="18" x14ac:dyDescent="0.2">
      <c r="C109" s="61">
        <v>16</v>
      </c>
      <c r="D109">
        <v>105</v>
      </c>
    </row>
    <row r="110" spans="3:4" ht="18" x14ac:dyDescent="0.2">
      <c r="C110" s="61">
        <v>16</v>
      </c>
      <c r="D110">
        <v>106</v>
      </c>
    </row>
    <row r="111" spans="3:4" ht="18" x14ac:dyDescent="0.2">
      <c r="C111" s="61">
        <v>16</v>
      </c>
      <c r="D111">
        <v>107</v>
      </c>
    </row>
    <row r="112" spans="3:4" ht="18" x14ac:dyDescent="0.2">
      <c r="C112" s="61">
        <v>16</v>
      </c>
      <c r="D112">
        <v>108</v>
      </c>
    </row>
    <row r="113" spans="3:4" ht="18" x14ac:dyDescent="0.2">
      <c r="C113" s="61">
        <v>16</v>
      </c>
      <c r="D113">
        <v>109</v>
      </c>
    </row>
    <row r="114" spans="3:4" ht="18" x14ac:dyDescent="0.2">
      <c r="C114" s="61">
        <v>16</v>
      </c>
      <c r="D114">
        <v>110</v>
      </c>
    </row>
    <row r="115" spans="3:4" ht="18" x14ac:dyDescent="0.2">
      <c r="C115" s="61">
        <v>15</v>
      </c>
      <c r="D115">
        <v>111</v>
      </c>
    </row>
    <row r="116" spans="3:4" ht="18" x14ac:dyDescent="0.2">
      <c r="C116" s="61">
        <v>15</v>
      </c>
      <c r="D116">
        <v>112</v>
      </c>
    </row>
    <row r="117" spans="3:4" ht="18" x14ac:dyDescent="0.2">
      <c r="C117" s="61">
        <v>15</v>
      </c>
      <c r="D117">
        <v>113</v>
      </c>
    </row>
    <row r="118" spans="3:4" ht="18" x14ac:dyDescent="0.2">
      <c r="C118" s="61">
        <v>15</v>
      </c>
      <c r="D118">
        <v>114</v>
      </c>
    </row>
    <row r="119" spans="3:4" ht="18" x14ac:dyDescent="0.2">
      <c r="C119" s="61">
        <v>15</v>
      </c>
      <c r="D119">
        <v>115</v>
      </c>
    </row>
    <row r="120" spans="3:4" ht="18" x14ac:dyDescent="0.2">
      <c r="C120" s="61">
        <v>15</v>
      </c>
      <c r="D120">
        <v>116</v>
      </c>
    </row>
    <row r="121" spans="3:4" ht="18" x14ac:dyDescent="0.2">
      <c r="C121" s="61">
        <v>15</v>
      </c>
      <c r="D121">
        <v>117</v>
      </c>
    </row>
    <row r="122" spans="3:4" ht="18" x14ac:dyDescent="0.2">
      <c r="C122" s="61">
        <v>15</v>
      </c>
      <c r="D122">
        <v>118</v>
      </c>
    </row>
    <row r="123" spans="3:4" ht="18" x14ac:dyDescent="0.2">
      <c r="C123" s="61">
        <v>15</v>
      </c>
      <c r="D123">
        <v>119</v>
      </c>
    </row>
    <row r="124" spans="3:4" ht="18" x14ac:dyDescent="0.2">
      <c r="C124" s="61">
        <v>15</v>
      </c>
      <c r="D124">
        <v>120</v>
      </c>
    </row>
    <row r="125" spans="3:4" ht="18" x14ac:dyDescent="0.2">
      <c r="C125" s="61">
        <v>14</v>
      </c>
      <c r="D125">
        <v>121</v>
      </c>
    </row>
    <row r="126" spans="3:4" ht="18" x14ac:dyDescent="0.2">
      <c r="C126" s="61">
        <v>14</v>
      </c>
      <c r="D126">
        <v>122</v>
      </c>
    </row>
    <row r="127" spans="3:4" ht="18" x14ac:dyDescent="0.2">
      <c r="C127" s="61">
        <v>14</v>
      </c>
      <c r="D127">
        <v>123</v>
      </c>
    </row>
    <row r="128" spans="3:4" ht="18" x14ac:dyDescent="0.2">
      <c r="C128" s="61">
        <v>14</v>
      </c>
      <c r="D128">
        <v>124</v>
      </c>
    </row>
    <row r="129" spans="3:4" ht="18" x14ac:dyDescent="0.2">
      <c r="C129" s="61">
        <v>14</v>
      </c>
      <c r="D129">
        <v>125</v>
      </c>
    </row>
    <row r="130" spans="3:4" ht="18" x14ac:dyDescent="0.2">
      <c r="C130" s="61">
        <v>14</v>
      </c>
      <c r="D130">
        <v>126</v>
      </c>
    </row>
    <row r="131" spans="3:4" ht="18" x14ac:dyDescent="0.2">
      <c r="C131" s="61">
        <v>14</v>
      </c>
      <c r="D131">
        <v>127</v>
      </c>
    </row>
    <row r="132" spans="3:4" ht="18" x14ac:dyDescent="0.2">
      <c r="C132" s="61">
        <v>14</v>
      </c>
      <c r="D132">
        <v>128</v>
      </c>
    </row>
    <row r="133" spans="3:4" ht="18" x14ac:dyDescent="0.2">
      <c r="C133" s="61">
        <v>13</v>
      </c>
      <c r="D133">
        <v>129</v>
      </c>
    </row>
    <row r="134" spans="3:4" ht="18" x14ac:dyDescent="0.2">
      <c r="C134" s="61">
        <v>13</v>
      </c>
      <c r="D134">
        <v>130</v>
      </c>
    </row>
    <row r="135" spans="3:4" ht="18" x14ac:dyDescent="0.2">
      <c r="C135" s="61">
        <v>13</v>
      </c>
      <c r="D135">
        <v>131</v>
      </c>
    </row>
    <row r="136" spans="3:4" ht="18" x14ac:dyDescent="0.2">
      <c r="C136" s="61">
        <v>13</v>
      </c>
      <c r="D136">
        <v>132</v>
      </c>
    </row>
    <row r="137" spans="3:4" ht="18" x14ac:dyDescent="0.2">
      <c r="C137" s="61">
        <v>13</v>
      </c>
      <c r="D137">
        <v>133</v>
      </c>
    </row>
    <row r="138" spans="3:4" ht="18" x14ac:dyDescent="0.2">
      <c r="C138" s="61">
        <v>13</v>
      </c>
      <c r="D138">
        <v>134</v>
      </c>
    </row>
    <row r="139" spans="3:4" ht="18" x14ac:dyDescent="0.2">
      <c r="C139" s="61">
        <v>12</v>
      </c>
      <c r="D139">
        <v>135</v>
      </c>
    </row>
    <row r="140" spans="3:4" ht="18" x14ac:dyDescent="0.2">
      <c r="C140" s="61">
        <v>12</v>
      </c>
      <c r="D140">
        <v>136</v>
      </c>
    </row>
    <row r="141" spans="3:4" ht="18" x14ac:dyDescent="0.2">
      <c r="C141" s="61">
        <v>12</v>
      </c>
      <c r="D141">
        <v>137</v>
      </c>
    </row>
    <row r="142" spans="3:4" ht="18" x14ac:dyDescent="0.2">
      <c r="C142" s="61">
        <v>12</v>
      </c>
      <c r="D142">
        <v>138</v>
      </c>
    </row>
    <row r="143" spans="3:4" ht="18" x14ac:dyDescent="0.2">
      <c r="C143" s="61">
        <v>12</v>
      </c>
      <c r="D143">
        <v>139</v>
      </c>
    </row>
    <row r="144" spans="3:4" ht="18" x14ac:dyDescent="0.2">
      <c r="C144" s="61">
        <v>12</v>
      </c>
      <c r="D144">
        <v>140</v>
      </c>
    </row>
    <row r="145" spans="3:4" ht="18" x14ac:dyDescent="0.2">
      <c r="C145" s="61">
        <v>12</v>
      </c>
      <c r="D145">
        <v>141</v>
      </c>
    </row>
    <row r="146" spans="3:4" ht="18" x14ac:dyDescent="0.2">
      <c r="C146" s="61">
        <v>11</v>
      </c>
      <c r="D146">
        <v>142</v>
      </c>
    </row>
    <row r="147" spans="3:4" ht="18" x14ac:dyDescent="0.2">
      <c r="C147" s="61">
        <v>11</v>
      </c>
      <c r="D147">
        <v>143</v>
      </c>
    </row>
    <row r="148" spans="3:4" ht="18" x14ac:dyDescent="0.2">
      <c r="C148" s="61">
        <v>10</v>
      </c>
      <c r="D148">
        <v>144</v>
      </c>
    </row>
    <row r="149" spans="3:4" ht="18" x14ac:dyDescent="0.2">
      <c r="C149" s="61">
        <v>10</v>
      </c>
      <c r="D149">
        <v>145</v>
      </c>
    </row>
    <row r="150" spans="3:4" ht="18" x14ac:dyDescent="0.2">
      <c r="C150" s="61">
        <v>10</v>
      </c>
      <c r="D150">
        <v>146</v>
      </c>
    </row>
    <row r="151" spans="3:4" ht="18" x14ac:dyDescent="0.2">
      <c r="C151" s="61">
        <v>10</v>
      </c>
      <c r="D151">
        <v>147</v>
      </c>
    </row>
    <row r="152" spans="3:4" ht="18" x14ac:dyDescent="0.2">
      <c r="C152" s="61">
        <v>10</v>
      </c>
      <c r="D152">
        <v>148</v>
      </c>
    </row>
    <row r="153" spans="3:4" ht="18" x14ac:dyDescent="0.2">
      <c r="C153" s="61">
        <v>10</v>
      </c>
      <c r="D153">
        <v>149</v>
      </c>
    </row>
    <row r="154" spans="3:4" ht="18" x14ac:dyDescent="0.2">
      <c r="C154" s="61">
        <v>10</v>
      </c>
      <c r="D154">
        <v>150</v>
      </c>
    </row>
    <row r="155" spans="3:4" ht="18" x14ac:dyDescent="0.2">
      <c r="C155" s="61">
        <v>10</v>
      </c>
      <c r="D155">
        <v>151</v>
      </c>
    </row>
    <row r="156" spans="3:4" ht="18" x14ac:dyDescent="0.2">
      <c r="C156" s="61">
        <v>10</v>
      </c>
      <c r="D156">
        <v>152</v>
      </c>
    </row>
    <row r="157" spans="3:4" ht="18" x14ac:dyDescent="0.2">
      <c r="C157" s="61">
        <v>10</v>
      </c>
      <c r="D157">
        <v>153</v>
      </c>
    </row>
    <row r="158" spans="3:4" ht="18" x14ac:dyDescent="0.2">
      <c r="C158" s="61">
        <v>9</v>
      </c>
      <c r="D158">
        <v>154</v>
      </c>
    </row>
    <row r="159" spans="3:4" ht="18" x14ac:dyDescent="0.2">
      <c r="C159" s="61">
        <v>9</v>
      </c>
      <c r="D159">
        <v>155</v>
      </c>
    </row>
    <row r="160" spans="3:4" ht="18" x14ac:dyDescent="0.2">
      <c r="C160" s="61">
        <v>9</v>
      </c>
      <c r="D160">
        <v>156</v>
      </c>
    </row>
    <row r="161" spans="3:4" ht="18" x14ac:dyDescent="0.2">
      <c r="C161" s="61">
        <v>9</v>
      </c>
      <c r="D161">
        <v>157</v>
      </c>
    </row>
    <row r="162" spans="3:4" ht="18" x14ac:dyDescent="0.2">
      <c r="C162" s="61">
        <v>9</v>
      </c>
      <c r="D162">
        <v>158</v>
      </c>
    </row>
    <row r="163" spans="3:4" ht="18" x14ac:dyDescent="0.2">
      <c r="C163" s="61">
        <v>9</v>
      </c>
      <c r="D163">
        <v>159</v>
      </c>
    </row>
    <row r="164" spans="3:4" ht="18" x14ac:dyDescent="0.2">
      <c r="C164" s="61">
        <v>9</v>
      </c>
      <c r="D164">
        <v>160</v>
      </c>
    </row>
    <row r="165" spans="3:4" ht="18" x14ac:dyDescent="0.2">
      <c r="C165" s="61">
        <v>9</v>
      </c>
      <c r="D165">
        <v>161</v>
      </c>
    </row>
    <row r="166" spans="3:4" ht="18" x14ac:dyDescent="0.2">
      <c r="C166" s="61">
        <v>9</v>
      </c>
      <c r="D166">
        <v>162</v>
      </c>
    </row>
    <row r="167" spans="3:4" ht="18" x14ac:dyDescent="0.2">
      <c r="C167" s="61">
        <v>9</v>
      </c>
      <c r="D167">
        <v>163</v>
      </c>
    </row>
    <row r="168" spans="3:4" ht="18" x14ac:dyDescent="0.2">
      <c r="C168" s="61">
        <v>9</v>
      </c>
      <c r="D168">
        <v>164</v>
      </c>
    </row>
    <row r="169" spans="3:4" ht="18" x14ac:dyDescent="0.2">
      <c r="C169" s="61">
        <v>8</v>
      </c>
      <c r="D169">
        <v>165</v>
      </c>
    </row>
    <row r="170" spans="3:4" ht="18" x14ac:dyDescent="0.2">
      <c r="C170" s="61">
        <v>8</v>
      </c>
      <c r="D170">
        <v>166</v>
      </c>
    </row>
    <row r="171" spans="3:4" ht="18" x14ac:dyDescent="0.2">
      <c r="C171" s="61">
        <v>8</v>
      </c>
      <c r="D171">
        <v>167</v>
      </c>
    </row>
    <row r="172" spans="3:4" ht="18" x14ac:dyDescent="0.2">
      <c r="C172" s="61">
        <v>8</v>
      </c>
      <c r="D172">
        <v>168</v>
      </c>
    </row>
    <row r="173" spans="3:4" ht="18" x14ac:dyDescent="0.2">
      <c r="C173" s="61">
        <v>8</v>
      </c>
      <c r="D173">
        <v>169</v>
      </c>
    </row>
    <row r="174" spans="3:4" ht="18" x14ac:dyDescent="0.2">
      <c r="C174" s="61">
        <v>8</v>
      </c>
      <c r="D174">
        <v>170</v>
      </c>
    </row>
    <row r="175" spans="3:4" ht="18" x14ac:dyDescent="0.2">
      <c r="C175" s="61">
        <v>8</v>
      </c>
      <c r="D175">
        <v>171</v>
      </c>
    </row>
    <row r="176" spans="3:4" ht="18" x14ac:dyDescent="0.2">
      <c r="C176" s="61">
        <v>7</v>
      </c>
      <c r="D176">
        <v>172</v>
      </c>
    </row>
    <row r="177" spans="3:4" ht="18" x14ac:dyDescent="0.2">
      <c r="C177" s="61">
        <v>7</v>
      </c>
      <c r="D177">
        <v>173</v>
      </c>
    </row>
    <row r="178" spans="3:4" ht="18" x14ac:dyDescent="0.2">
      <c r="C178" s="61">
        <v>7</v>
      </c>
      <c r="D178">
        <v>174</v>
      </c>
    </row>
    <row r="179" spans="3:4" ht="18" x14ac:dyDescent="0.2">
      <c r="C179" s="61">
        <v>7</v>
      </c>
      <c r="D179">
        <v>175</v>
      </c>
    </row>
    <row r="180" spans="3:4" ht="18" x14ac:dyDescent="0.2">
      <c r="C180" s="61">
        <v>7</v>
      </c>
      <c r="D180">
        <v>176</v>
      </c>
    </row>
    <row r="181" spans="3:4" ht="18" x14ac:dyDescent="0.2">
      <c r="C181" s="61">
        <v>7</v>
      </c>
      <c r="D181">
        <v>177</v>
      </c>
    </row>
    <row r="182" spans="3:4" ht="18" x14ac:dyDescent="0.2">
      <c r="C182" s="61">
        <v>7</v>
      </c>
      <c r="D182">
        <v>178</v>
      </c>
    </row>
    <row r="183" spans="3:4" ht="18" x14ac:dyDescent="0.2">
      <c r="C183" s="61">
        <v>7</v>
      </c>
      <c r="D183">
        <v>179</v>
      </c>
    </row>
    <row r="184" spans="3:4" ht="18" x14ac:dyDescent="0.2">
      <c r="C184" s="61">
        <v>7</v>
      </c>
      <c r="D184">
        <v>180</v>
      </c>
    </row>
    <row r="185" spans="3:4" ht="18" x14ac:dyDescent="0.2">
      <c r="C185" s="61">
        <v>7</v>
      </c>
      <c r="D185">
        <v>181</v>
      </c>
    </row>
    <row r="186" spans="3:4" ht="18" x14ac:dyDescent="0.2">
      <c r="C186" s="61">
        <v>7</v>
      </c>
      <c r="D186">
        <v>182</v>
      </c>
    </row>
    <row r="187" spans="3:4" ht="18" x14ac:dyDescent="0.2">
      <c r="C187" s="61">
        <v>7</v>
      </c>
      <c r="D187">
        <v>183</v>
      </c>
    </row>
    <row r="188" spans="3:4" ht="18" x14ac:dyDescent="0.2">
      <c r="C188" s="61">
        <v>6</v>
      </c>
      <c r="D188">
        <v>184</v>
      </c>
    </row>
    <row r="189" spans="3:4" ht="18" x14ac:dyDescent="0.2">
      <c r="C189" s="61">
        <v>6</v>
      </c>
      <c r="D189">
        <v>185</v>
      </c>
    </row>
    <row r="190" spans="3:4" ht="18" x14ac:dyDescent="0.2">
      <c r="C190" s="61">
        <v>6</v>
      </c>
      <c r="D190">
        <v>186</v>
      </c>
    </row>
    <row r="191" spans="3:4" ht="18" x14ac:dyDescent="0.2">
      <c r="C191" s="61">
        <v>6</v>
      </c>
      <c r="D191">
        <v>187</v>
      </c>
    </row>
    <row r="192" spans="3:4" ht="18" x14ac:dyDescent="0.2">
      <c r="C192" s="61">
        <v>6</v>
      </c>
      <c r="D192">
        <v>188</v>
      </c>
    </row>
    <row r="193" spans="3:4" ht="18" x14ac:dyDescent="0.2">
      <c r="C193" s="61">
        <v>6</v>
      </c>
      <c r="D193">
        <v>189</v>
      </c>
    </row>
    <row r="194" spans="3:4" ht="18" x14ac:dyDescent="0.2">
      <c r="C194" s="61">
        <v>6</v>
      </c>
      <c r="D194">
        <v>190</v>
      </c>
    </row>
    <row r="195" spans="3:4" ht="18" x14ac:dyDescent="0.2">
      <c r="C195" s="61">
        <v>6</v>
      </c>
      <c r="D195">
        <v>191</v>
      </c>
    </row>
    <row r="196" spans="3:4" ht="18" x14ac:dyDescent="0.2">
      <c r="C196" s="61">
        <v>6</v>
      </c>
      <c r="D196">
        <v>192</v>
      </c>
    </row>
    <row r="197" spans="3:4" ht="18" x14ac:dyDescent="0.2">
      <c r="C197" s="61">
        <v>5</v>
      </c>
      <c r="D197">
        <v>193</v>
      </c>
    </row>
    <row r="198" spans="3:4" ht="18" x14ac:dyDescent="0.2">
      <c r="C198" s="61">
        <v>5</v>
      </c>
      <c r="D198">
        <v>194</v>
      </c>
    </row>
    <row r="199" spans="3:4" ht="18" x14ac:dyDescent="0.2">
      <c r="C199" s="61">
        <v>5</v>
      </c>
      <c r="D199">
        <v>195</v>
      </c>
    </row>
    <row r="200" spans="3:4" ht="18" x14ac:dyDescent="0.2">
      <c r="C200" s="61">
        <v>5</v>
      </c>
      <c r="D200">
        <v>196</v>
      </c>
    </row>
    <row r="201" spans="3:4" ht="18" x14ac:dyDescent="0.2">
      <c r="C201" s="61">
        <v>5</v>
      </c>
      <c r="D201">
        <v>197</v>
      </c>
    </row>
    <row r="202" spans="3:4" ht="18" x14ac:dyDescent="0.2">
      <c r="C202" s="61">
        <v>4</v>
      </c>
      <c r="D202">
        <v>198</v>
      </c>
    </row>
    <row r="203" spans="3:4" ht="18" x14ac:dyDescent="0.2">
      <c r="C203" s="61">
        <v>4</v>
      </c>
      <c r="D203">
        <v>199</v>
      </c>
    </row>
    <row r="204" spans="3:4" ht="18" x14ac:dyDescent="0.2">
      <c r="C204" s="61">
        <v>4</v>
      </c>
      <c r="D204">
        <v>200</v>
      </c>
    </row>
    <row r="205" spans="3:4" ht="18" x14ac:dyDescent="0.2">
      <c r="C205" s="61">
        <v>4</v>
      </c>
      <c r="D205">
        <v>201</v>
      </c>
    </row>
    <row r="206" spans="3:4" ht="18" x14ac:dyDescent="0.2">
      <c r="C206" s="61">
        <v>4</v>
      </c>
      <c r="D206">
        <v>202</v>
      </c>
    </row>
    <row r="207" spans="3:4" ht="18" x14ac:dyDescent="0.2">
      <c r="C207" s="61">
        <v>4</v>
      </c>
      <c r="D207">
        <v>203</v>
      </c>
    </row>
    <row r="208" spans="3:4" ht="18" x14ac:dyDescent="0.2">
      <c r="C208" s="61">
        <v>3</v>
      </c>
      <c r="D208">
        <v>204</v>
      </c>
    </row>
    <row r="209" spans="3:4" ht="18" x14ac:dyDescent="0.2">
      <c r="C209" s="61">
        <v>3</v>
      </c>
      <c r="D209">
        <v>205</v>
      </c>
    </row>
    <row r="210" spans="3:4" ht="18" x14ac:dyDescent="0.2">
      <c r="C210" s="61">
        <v>3</v>
      </c>
      <c r="D210">
        <v>206</v>
      </c>
    </row>
    <row r="211" spans="3:4" ht="18" x14ac:dyDescent="0.2">
      <c r="C211" s="61">
        <v>3</v>
      </c>
      <c r="D211">
        <v>207</v>
      </c>
    </row>
    <row r="212" spans="3:4" ht="18" x14ac:dyDescent="0.2">
      <c r="C212" s="61">
        <v>3</v>
      </c>
      <c r="D212">
        <v>208</v>
      </c>
    </row>
    <row r="213" spans="3:4" ht="18" x14ac:dyDescent="0.2">
      <c r="C213" s="61">
        <v>3</v>
      </c>
      <c r="D213">
        <v>209</v>
      </c>
    </row>
    <row r="214" spans="3:4" ht="18" x14ac:dyDescent="0.2">
      <c r="C214" s="61">
        <v>3</v>
      </c>
      <c r="D214">
        <v>210</v>
      </c>
    </row>
    <row r="215" spans="3:4" ht="18" x14ac:dyDescent="0.2">
      <c r="C215" s="61">
        <v>3</v>
      </c>
      <c r="D215">
        <v>211</v>
      </c>
    </row>
    <row r="216" spans="3:4" ht="18" x14ac:dyDescent="0.2">
      <c r="C216" s="61">
        <v>2</v>
      </c>
      <c r="D216">
        <v>212</v>
      </c>
    </row>
    <row r="217" spans="3:4" ht="18" x14ac:dyDescent="0.2">
      <c r="C217" s="61">
        <v>2</v>
      </c>
      <c r="D217">
        <v>213</v>
      </c>
    </row>
    <row r="218" spans="3:4" ht="18" x14ac:dyDescent="0.2">
      <c r="C218" s="61">
        <v>2</v>
      </c>
      <c r="D218">
        <v>214</v>
      </c>
    </row>
    <row r="219" spans="3:4" ht="18" x14ac:dyDescent="0.2">
      <c r="C219" s="61">
        <v>2</v>
      </c>
      <c r="D219">
        <v>215</v>
      </c>
    </row>
    <row r="220" spans="3:4" ht="18" x14ac:dyDescent="0.2">
      <c r="C220" s="61">
        <v>2</v>
      </c>
      <c r="D220">
        <v>216</v>
      </c>
    </row>
    <row r="221" spans="3:4" ht="18" x14ac:dyDescent="0.2">
      <c r="C221" s="61">
        <v>2</v>
      </c>
      <c r="D221">
        <v>217</v>
      </c>
    </row>
    <row r="222" spans="3:4" ht="18" x14ac:dyDescent="0.2">
      <c r="C222" s="61">
        <v>2</v>
      </c>
      <c r="D222">
        <v>218</v>
      </c>
    </row>
    <row r="223" spans="3:4" ht="18" x14ac:dyDescent="0.2">
      <c r="C223" s="61">
        <v>2</v>
      </c>
      <c r="D223">
        <v>219</v>
      </c>
    </row>
    <row r="224" spans="3:4" ht="18" x14ac:dyDescent="0.2">
      <c r="C224" s="61">
        <v>1</v>
      </c>
      <c r="D224">
        <v>220</v>
      </c>
    </row>
    <row r="225" spans="3:4" ht="18" x14ac:dyDescent="0.2">
      <c r="C225" s="61">
        <v>1</v>
      </c>
      <c r="D225">
        <v>221</v>
      </c>
    </row>
    <row r="226" spans="3:4" ht="18" x14ac:dyDescent="0.2">
      <c r="C226" s="61">
        <v>1</v>
      </c>
      <c r="D226">
        <v>222</v>
      </c>
    </row>
    <row r="227" spans="3:4" ht="18" x14ac:dyDescent="0.2">
      <c r="C227" s="61">
        <v>1</v>
      </c>
      <c r="D227">
        <v>223</v>
      </c>
    </row>
    <row r="228" spans="3:4" ht="18" x14ac:dyDescent="0.2">
      <c r="C228" s="61">
        <v>1</v>
      </c>
      <c r="D228">
        <v>224</v>
      </c>
    </row>
    <row r="229" spans="3:4" ht="18" x14ac:dyDescent="0.2">
      <c r="C229" s="61">
        <v>1</v>
      </c>
      <c r="D229">
        <v>225</v>
      </c>
    </row>
    <row r="230" spans="3:4" ht="18" x14ac:dyDescent="0.2">
      <c r="C230" s="61">
        <v>1</v>
      </c>
      <c r="D230">
        <v>226</v>
      </c>
    </row>
    <row r="231" spans="3:4" ht="18" x14ac:dyDescent="0.2">
      <c r="C231" s="61">
        <v>0</v>
      </c>
      <c r="D231">
        <v>227</v>
      </c>
    </row>
    <row r="232" spans="3:4" ht="18" x14ac:dyDescent="0.2">
      <c r="C232" s="61">
        <v>0</v>
      </c>
      <c r="D232">
        <v>228</v>
      </c>
    </row>
    <row r="233" spans="3:4" ht="18" x14ac:dyDescent="0.2">
      <c r="C233" s="61">
        <v>0</v>
      </c>
      <c r="D233">
        <v>229</v>
      </c>
    </row>
    <row r="234" spans="3:4" ht="18" x14ac:dyDescent="0.2">
      <c r="C234" s="61">
        <v>0</v>
      </c>
      <c r="D234">
        <v>230</v>
      </c>
    </row>
    <row r="235" spans="3:4" ht="18" x14ac:dyDescent="0.2">
      <c r="C235" s="61">
        <v>0</v>
      </c>
      <c r="D235">
        <v>231</v>
      </c>
    </row>
    <row r="236" spans="3:4" ht="18" x14ac:dyDescent="0.2">
      <c r="C236" s="61">
        <v>0</v>
      </c>
      <c r="D236">
        <v>232</v>
      </c>
    </row>
    <row r="237" spans="3:4" ht="18" x14ac:dyDescent="0.2">
      <c r="C237" s="61">
        <v>0</v>
      </c>
      <c r="D237">
        <v>233</v>
      </c>
    </row>
    <row r="238" spans="3:4" ht="18" x14ac:dyDescent="0.2">
      <c r="C238" s="61">
        <v>0</v>
      </c>
      <c r="D238">
        <v>234</v>
      </c>
    </row>
    <row r="239" spans="3:4" ht="18" x14ac:dyDescent="0.2">
      <c r="C239" s="61">
        <v>0</v>
      </c>
      <c r="D239">
        <v>235</v>
      </c>
    </row>
    <row r="240" spans="3:4" ht="18" x14ac:dyDescent="0.2">
      <c r="C240" s="61">
        <v>0</v>
      </c>
      <c r="D240">
        <v>236</v>
      </c>
    </row>
    <row r="241" spans="3:4" ht="18" x14ac:dyDescent="0.2">
      <c r="C241" s="61">
        <v>0</v>
      </c>
      <c r="D241">
        <v>237</v>
      </c>
    </row>
    <row r="242" spans="3:4" ht="18" x14ac:dyDescent="0.2">
      <c r="C242" s="61">
        <v>0</v>
      </c>
      <c r="D242">
        <v>238</v>
      </c>
    </row>
    <row r="243" spans="3:4" ht="18" x14ac:dyDescent="0.2">
      <c r="C243" s="61">
        <v>0</v>
      </c>
      <c r="D243">
        <v>239</v>
      </c>
    </row>
    <row r="244" spans="3:4" ht="18" x14ac:dyDescent="0.2">
      <c r="C244" s="61">
        <v>0</v>
      </c>
      <c r="D244">
        <v>240</v>
      </c>
    </row>
    <row r="245" spans="3:4" ht="18" x14ac:dyDescent="0.2">
      <c r="C245" s="61">
        <v>0</v>
      </c>
      <c r="D245">
        <v>241</v>
      </c>
    </row>
    <row r="246" spans="3:4" ht="18" x14ac:dyDescent="0.2">
      <c r="C246" s="61">
        <v>0</v>
      </c>
      <c r="D246">
        <v>242</v>
      </c>
    </row>
    <row r="247" spans="3:4" ht="18" x14ac:dyDescent="0.2">
      <c r="C247" s="61">
        <v>0</v>
      </c>
      <c r="D247">
        <v>243</v>
      </c>
    </row>
    <row r="248" spans="3:4" ht="18" x14ac:dyDescent="0.2">
      <c r="C248" s="61">
        <v>0</v>
      </c>
      <c r="D248">
        <v>244</v>
      </c>
    </row>
    <row r="249" spans="3:4" ht="18" x14ac:dyDescent="0.2">
      <c r="C249" s="61">
        <v>0</v>
      </c>
      <c r="D249">
        <v>245</v>
      </c>
    </row>
    <row r="250" spans="3:4" ht="18" x14ac:dyDescent="0.2">
      <c r="C250" s="61">
        <v>0</v>
      </c>
      <c r="D250">
        <v>246</v>
      </c>
    </row>
    <row r="251" spans="3:4" ht="18" x14ac:dyDescent="0.2">
      <c r="C251" s="61">
        <v>0</v>
      </c>
      <c r="D251">
        <v>247</v>
      </c>
    </row>
    <row r="252" spans="3:4" ht="18" x14ac:dyDescent="0.2">
      <c r="C252" s="61">
        <v>0</v>
      </c>
      <c r="D252">
        <v>248</v>
      </c>
    </row>
    <row r="253" spans="3:4" ht="18" x14ac:dyDescent="0.2">
      <c r="C253" s="61">
        <v>0</v>
      </c>
      <c r="D253">
        <v>249</v>
      </c>
    </row>
    <row r="254" spans="3:4" ht="18" x14ac:dyDescent="0.2">
      <c r="C254" s="61">
        <v>0</v>
      </c>
      <c r="D254">
        <v>250</v>
      </c>
    </row>
    <row r="255" spans="3:4" ht="18" x14ac:dyDescent="0.2">
      <c r="C255" s="61">
        <v>0</v>
      </c>
      <c r="D255">
        <v>251</v>
      </c>
    </row>
    <row r="256" spans="3:4" ht="18" x14ac:dyDescent="0.2">
      <c r="C256" s="61">
        <v>0</v>
      </c>
      <c r="D256">
        <v>252</v>
      </c>
    </row>
    <row r="257" spans="3:4" ht="18" x14ac:dyDescent="0.2">
      <c r="C257" s="61">
        <v>0</v>
      </c>
      <c r="D257">
        <v>253</v>
      </c>
    </row>
    <row r="258" spans="3:4" ht="18" x14ac:dyDescent="0.2">
      <c r="C258" s="61">
        <v>0</v>
      </c>
      <c r="D258">
        <v>254</v>
      </c>
    </row>
    <row r="259" spans="3:4" ht="18" x14ac:dyDescent="0.2">
      <c r="C259" s="61">
        <v>0</v>
      </c>
      <c r="D259">
        <v>255</v>
      </c>
    </row>
    <row r="260" spans="3:4" ht="18" x14ac:dyDescent="0.2">
      <c r="C260" s="61">
        <v>0</v>
      </c>
      <c r="D260">
        <v>256</v>
      </c>
    </row>
    <row r="261" spans="3:4" ht="18" x14ac:dyDescent="0.2">
      <c r="C261" s="61">
        <v>0</v>
      </c>
      <c r="D261">
        <v>257</v>
      </c>
    </row>
    <row r="262" spans="3:4" ht="18" x14ac:dyDescent="0.2">
      <c r="C262" s="61">
        <v>0</v>
      </c>
      <c r="D262">
        <v>258</v>
      </c>
    </row>
    <row r="263" spans="3:4" ht="18" x14ac:dyDescent="0.2">
      <c r="C263" s="61">
        <v>0</v>
      </c>
      <c r="D263">
        <v>259</v>
      </c>
    </row>
    <row r="264" spans="3:4" ht="18" x14ac:dyDescent="0.2">
      <c r="C264" s="61">
        <v>0</v>
      </c>
      <c r="D264">
        <v>260</v>
      </c>
    </row>
    <row r="265" spans="3:4" ht="18" x14ac:dyDescent="0.2">
      <c r="C265" s="61">
        <v>0</v>
      </c>
      <c r="D265">
        <v>261</v>
      </c>
    </row>
    <row r="266" spans="3:4" ht="18" x14ac:dyDescent="0.2">
      <c r="C266" s="61">
        <v>0</v>
      </c>
      <c r="D266">
        <v>262</v>
      </c>
    </row>
    <row r="267" spans="3:4" ht="18" x14ac:dyDescent="0.2">
      <c r="C267" s="61">
        <v>0</v>
      </c>
      <c r="D267">
        <v>263</v>
      </c>
    </row>
    <row r="268" spans="3:4" ht="18" x14ac:dyDescent="0.2">
      <c r="C268" s="61">
        <v>0</v>
      </c>
      <c r="D268">
        <v>264</v>
      </c>
    </row>
    <row r="269" spans="3:4" ht="18" x14ac:dyDescent="0.2">
      <c r="C269" s="61">
        <v>0</v>
      </c>
      <c r="D269">
        <v>265</v>
      </c>
    </row>
    <row r="270" spans="3:4" ht="18" x14ac:dyDescent="0.2">
      <c r="C270" s="61">
        <v>0</v>
      </c>
      <c r="D270">
        <v>266</v>
      </c>
    </row>
    <row r="271" spans="3:4" ht="18" x14ac:dyDescent="0.2">
      <c r="C271" s="61">
        <v>0</v>
      </c>
      <c r="D271">
        <v>267</v>
      </c>
    </row>
    <row r="272" spans="3:4" ht="18" x14ac:dyDescent="0.2">
      <c r="C272" s="61">
        <v>0</v>
      </c>
      <c r="D272">
        <v>268</v>
      </c>
    </row>
    <row r="273" spans="3:4" ht="18" x14ac:dyDescent="0.2">
      <c r="C273" s="61">
        <v>0</v>
      </c>
      <c r="D273">
        <v>269</v>
      </c>
    </row>
    <row r="274" spans="3:4" ht="18" x14ac:dyDescent="0.2">
      <c r="C274" s="61">
        <v>0</v>
      </c>
      <c r="D274">
        <v>270</v>
      </c>
    </row>
    <row r="275" spans="3:4" ht="18" x14ac:dyDescent="0.2">
      <c r="C275" s="61">
        <v>0</v>
      </c>
      <c r="D275">
        <v>271</v>
      </c>
    </row>
    <row r="276" spans="3:4" ht="18" x14ac:dyDescent="0.2">
      <c r="C276" s="61">
        <v>0</v>
      </c>
      <c r="D276">
        <v>272</v>
      </c>
    </row>
    <row r="277" spans="3:4" ht="18" x14ac:dyDescent="0.2">
      <c r="C277" s="61">
        <v>0</v>
      </c>
      <c r="D277">
        <v>273</v>
      </c>
    </row>
    <row r="278" spans="3:4" ht="18" x14ac:dyDescent="0.2">
      <c r="C278" s="61">
        <v>0</v>
      </c>
      <c r="D278">
        <v>274</v>
      </c>
    </row>
    <row r="279" spans="3:4" ht="18" x14ac:dyDescent="0.2">
      <c r="C279" s="61">
        <v>0</v>
      </c>
      <c r="D279">
        <v>275</v>
      </c>
    </row>
    <row r="280" spans="3:4" ht="18" x14ac:dyDescent="0.2">
      <c r="C280" s="61">
        <v>0</v>
      </c>
      <c r="D280">
        <v>276</v>
      </c>
    </row>
    <row r="281" spans="3:4" ht="18" x14ac:dyDescent="0.2">
      <c r="C281" s="61">
        <v>0</v>
      </c>
      <c r="D281">
        <v>277</v>
      </c>
    </row>
    <row r="282" spans="3:4" ht="18" x14ac:dyDescent="0.2">
      <c r="C282" s="61">
        <v>0</v>
      </c>
      <c r="D282">
        <v>278</v>
      </c>
    </row>
    <row r="283" spans="3:4" ht="18" x14ac:dyDescent="0.2">
      <c r="C283" s="61">
        <v>0</v>
      </c>
      <c r="D283">
        <v>279</v>
      </c>
    </row>
    <row r="284" spans="3:4" ht="18" x14ac:dyDescent="0.2">
      <c r="C284" s="61">
        <v>0</v>
      </c>
      <c r="D284">
        <v>280</v>
      </c>
    </row>
    <row r="285" spans="3:4" ht="18" x14ac:dyDescent="0.2">
      <c r="C285" s="61">
        <v>0</v>
      </c>
      <c r="D285">
        <v>281</v>
      </c>
    </row>
    <row r="286" spans="3:4" ht="18" x14ac:dyDescent="0.2">
      <c r="C286" s="61">
        <v>0</v>
      </c>
      <c r="D286">
        <v>282</v>
      </c>
    </row>
    <row r="287" spans="3:4" ht="18" x14ac:dyDescent="0.2">
      <c r="C287" s="61">
        <v>0</v>
      </c>
      <c r="D287">
        <v>283</v>
      </c>
    </row>
    <row r="288" spans="3:4" ht="18" x14ac:dyDescent="0.2">
      <c r="C288" s="61">
        <v>0</v>
      </c>
      <c r="D288">
        <v>284</v>
      </c>
    </row>
    <row r="289" spans="3:4" ht="18" x14ac:dyDescent="0.2">
      <c r="C289" s="61">
        <v>0</v>
      </c>
      <c r="D289">
        <v>285</v>
      </c>
    </row>
    <row r="290" spans="3:4" ht="18" x14ac:dyDescent="0.2">
      <c r="C290" s="61">
        <v>0</v>
      </c>
      <c r="D290">
        <v>286</v>
      </c>
    </row>
    <row r="291" spans="3:4" ht="18" x14ac:dyDescent="0.2">
      <c r="C291" s="61">
        <v>0</v>
      </c>
      <c r="D291">
        <v>287</v>
      </c>
    </row>
    <row r="292" spans="3:4" ht="18" x14ac:dyDescent="0.2">
      <c r="C292" s="61">
        <v>0</v>
      </c>
      <c r="D292">
        <v>288</v>
      </c>
    </row>
    <row r="293" spans="3:4" ht="18" x14ac:dyDescent="0.2">
      <c r="C293" s="61">
        <v>0</v>
      </c>
      <c r="D293">
        <v>289</v>
      </c>
    </row>
    <row r="294" spans="3:4" ht="18" x14ac:dyDescent="0.2">
      <c r="C294" s="61">
        <v>0</v>
      </c>
      <c r="D294">
        <v>290</v>
      </c>
    </row>
    <row r="295" spans="3:4" ht="18" x14ac:dyDescent="0.2">
      <c r="C295" s="61">
        <v>0</v>
      </c>
      <c r="D295">
        <v>291</v>
      </c>
    </row>
    <row r="296" spans="3:4" ht="18" x14ac:dyDescent="0.2">
      <c r="C296" s="61">
        <v>0</v>
      </c>
      <c r="D296">
        <v>292</v>
      </c>
    </row>
    <row r="297" spans="3:4" ht="18" x14ac:dyDescent="0.2">
      <c r="C297" s="61">
        <v>0</v>
      </c>
      <c r="D297">
        <v>293</v>
      </c>
    </row>
    <row r="298" spans="3:4" ht="18" x14ac:dyDescent="0.2">
      <c r="C298" s="61">
        <v>0</v>
      </c>
      <c r="D298">
        <v>294</v>
      </c>
    </row>
    <row r="299" spans="3:4" ht="18" x14ac:dyDescent="0.2">
      <c r="C299" s="61">
        <v>0</v>
      </c>
      <c r="D299">
        <v>295</v>
      </c>
    </row>
    <row r="300" spans="3:4" ht="18" x14ac:dyDescent="0.2">
      <c r="C300" s="61">
        <v>0</v>
      </c>
      <c r="D300">
        <v>296</v>
      </c>
    </row>
    <row r="301" spans="3:4" ht="18" x14ac:dyDescent="0.2">
      <c r="C301" s="61">
        <v>0</v>
      </c>
      <c r="D301">
        <v>297</v>
      </c>
    </row>
    <row r="302" spans="3:4" ht="18" x14ac:dyDescent="0.2">
      <c r="C302" s="61">
        <v>0</v>
      </c>
      <c r="D302">
        <v>298</v>
      </c>
    </row>
    <row r="303" spans="3:4" ht="18" x14ac:dyDescent="0.2">
      <c r="C303" s="61">
        <v>0</v>
      </c>
      <c r="D303">
        <v>299</v>
      </c>
    </row>
    <row r="304" spans="3:4" ht="18" x14ac:dyDescent="0.2">
      <c r="C304" s="61">
        <v>0</v>
      </c>
      <c r="D304">
        <v>300</v>
      </c>
    </row>
    <row r="305" spans="3:4" ht="18" x14ac:dyDescent="0.2">
      <c r="C305" s="61">
        <v>0</v>
      </c>
      <c r="D305">
        <v>301</v>
      </c>
    </row>
  </sheetData>
  <sortState ref="C5:C305">
    <sortCondition descending="1" ref="C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ЛИЧНО</vt:lpstr>
      <vt:lpstr>пулевая итог команды</vt:lpstr>
      <vt:lpstr>личное первенство</vt:lpstr>
      <vt:lpstr>Лист1</vt:lpstr>
      <vt:lpstr>ЛИЧНО!Заголовки_для_печати</vt:lpstr>
      <vt:lpstr>'личное первенство'!Заголовки_для_печати</vt:lpstr>
      <vt:lpstr>'пулевая итог команды'!Заголовки_для_печати</vt:lpstr>
      <vt:lpstr>ЛИЧНО!Область_печати</vt:lpstr>
      <vt:lpstr>'личное первенство'!Область_печати</vt:lpstr>
      <vt:lpstr>'пулевая итог команды'!Область_печати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Арзамасов</cp:lastModifiedBy>
  <cp:lastPrinted>2022-05-21T08:35:05Z</cp:lastPrinted>
  <dcterms:created xsi:type="dcterms:W3CDTF">1996-10-08T23:32:33Z</dcterms:created>
  <dcterms:modified xsi:type="dcterms:W3CDTF">2022-05-21T08:35:16Z</dcterms:modified>
</cp:coreProperties>
</file>