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1200" windowWidth="20730" windowHeight="10860" firstSheet="6" activeTab="12"/>
  </bookViews>
  <sheets>
    <sheet name="прыжок в длину" sheetId="3" r:id="rId1"/>
    <sheet name="60 метров" sheetId="4" r:id="rId2"/>
    <sheet name="длиная" sheetId="12" r:id="rId3"/>
    <sheet name="челнок" sheetId="5" r:id="rId4"/>
    <sheet name="стрельба" sheetId="6" r:id="rId5"/>
    <sheet name="гибкость" sheetId="7" r:id="rId6"/>
    <sheet name="плавание" sheetId="8" r:id="rId7"/>
    <sheet name="подним туловища" sheetId="9" r:id="rId8"/>
    <sheet name="Силовая подт" sheetId="10" r:id="rId9"/>
    <sheet name="протокол команд" sheetId="11" r:id="rId10"/>
    <sheet name="Мужчины" sheetId="22" r:id="rId11"/>
    <sheet name="Женщины" sheetId="23" r:id="rId12"/>
    <sheet name="итог команды" sheetId="13" r:id="rId13"/>
    <sheet name="стрельба " sheetId="15" r:id="rId14"/>
    <sheet name="отжимания" sheetId="16" r:id="rId15"/>
    <sheet name="подтягивания" sheetId="17" r:id="rId16"/>
    <sheet name=" 1000 м" sheetId="18" r:id="rId17"/>
    <sheet name=" 2000 М" sheetId="19" r:id="rId18"/>
    <sheet name="Лист1" sheetId="20" r:id="rId19"/>
    <sheet name="Лист2" sheetId="21" r:id="rId20"/>
  </sheets>
  <definedNames>
    <definedName name="_xlnm._FilterDatabase" localSheetId="11" hidden="1">Женщины!$B$8:$N$49</definedName>
    <definedName name="_xlnm._FilterDatabase" localSheetId="10" hidden="1">Мужчины!$B$9:$M$51</definedName>
    <definedName name="_xlnm._FilterDatabase" localSheetId="14" hidden="1">отжимания!$A$8:$H$47</definedName>
    <definedName name="_xlnm._FilterDatabase" localSheetId="15" hidden="1">подтягивания!$A$9:$H$36</definedName>
    <definedName name="_xlnm._FilterDatabase" localSheetId="9" hidden="1">'протокол команд'!$A$8:$Q$90</definedName>
    <definedName name="_xlnm._FilterDatabase" localSheetId="13" hidden="1">'стрельба '!$A$8:$O$85</definedName>
    <definedName name="_xlnm.Print_Titles" localSheetId="11">Женщины!$7:$8</definedName>
    <definedName name="_xlnm.Print_Titles" localSheetId="12">'итог команды'!$7:$7</definedName>
    <definedName name="_xlnm.Print_Titles" localSheetId="10">Мужчины!$7:$8</definedName>
    <definedName name="_xlnm.Print_Titles" localSheetId="9">'протокол команд'!$7:$8</definedName>
    <definedName name="_xlnm.Print_Titles" localSheetId="13">'стрельба '!$2:$9</definedName>
    <definedName name="_xlnm.Print_Area" localSheetId="16">' 1000 м'!$A$1:$I$56</definedName>
    <definedName name="_xlnm.Print_Area" localSheetId="11">Женщины!$A$1:$M$50</definedName>
    <definedName name="_xlnm.Print_Area" localSheetId="12">'итог команды'!$A$1:$G$32</definedName>
    <definedName name="_xlnm.Print_Area" localSheetId="10">Мужчины!$A$1:$M$52</definedName>
    <definedName name="_xlnm.Print_Area" localSheetId="14">отжимания!$A$1:$H$48</definedName>
    <definedName name="_xlnm.Print_Area" localSheetId="15">подтягивания!$A$1:$H$57</definedName>
    <definedName name="_xlnm.Print_Area" localSheetId="9">'протокол команд'!$A$1:$P$91</definedName>
    <definedName name="_xlnm.Print_Area" localSheetId="13">'стрельба '!$A$1:$P$95</definedName>
  </definedNames>
  <calcPr calcId="145621"/>
</workbook>
</file>

<file path=xl/calcChain.xml><?xml version="1.0" encoding="utf-8"?>
<calcChain xmlns="http://schemas.openxmlformats.org/spreadsheetml/2006/main">
  <c r="F79" i="11" l="1"/>
  <c r="K46" i="23" l="1"/>
  <c r="I46" i="23"/>
  <c r="G46" i="23"/>
  <c r="K39" i="23"/>
  <c r="I39" i="23"/>
  <c r="G39" i="23"/>
  <c r="K10" i="23"/>
  <c r="I10" i="23"/>
  <c r="G10" i="23"/>
  <c r="K9" i="23"/>
  <c r="I9" i="23"/>
  <c r="G9" i="23"/>
  <c r="K43" i="23"/>
  <c r="I43" i="23"/>
  <c r="G43" i="23"/>
  <c r="K13" i="23"/>
  <c r="I13" i="23"/>
  <c r="G13" i="23"/>
  <c r="K15" i="23"/>
  <c r="I15" i="23"/>
  <c r="G15" i="23"/>
  <c r="K16" i="23"/>
  <c r="I16" i="23"/>
  <c r="G16" i="23"/>
  <c r="K11" i="23"/>
  <c r="I11" i="23"/>
  <c r="G11" i="23"/>
  <c r="K26" i="23"/>
  <c r="I26" i="23"/>
  <c r="G26" i="23"/>
  <c r="K28" i="23"/>
  <c r="I28" i="23"/>
  <c r="G28" i="23"/>
  <c r="K36" i="23"/>
  <c r="I36" i="23"/>
  <c r="G36" i="23"/>
  <c r="K20" i="23"/>
  <c r="I20" i="23"/>
  <c r="G20" i="23"/>
  <c r="K24" i="23"/>
  <c r="I24" i="23"/>
  <c r="G24" i="23"/>
  <c r="K32" i="23"/>
  <c r="I32" i="23"/>
  <c r="G32" i="23"/>
  <c r="K27" i="23"/>
  <c r="I27" i="23"/>
  <c r="G27" i="23"/>
  <c r="K35" i="23"/>
  <c r="I35" i="23"/>
  <c r="G35" i="23"/>
  <c r="K19" i="23"/>
  <c r="I19" i="23"/>
  <c r="G19" i="23"/>
  <c r="K22" i="23"/>
  <c r="I22" i="23"/>
  <c r="G22" i="23"/>
  <c r="K33" i="23"/>
  <c r="I33" i="23"/>
  <c r="G33" i="23"/>
  <c r="K37" i="23"/>
  <c r="I37" i="23"/>
  <c r="G37" i="23"/>
  <c r="K41" i="23"/>
  <c r="I41" i="23"/>
  <c r="G41" i="23"/>
  <c r="K45" i="23"/>
  <c r="I45" i="23"/>
  <c r="G45" i="23"/>
  <c r="K25" i="23"/>
  <c r="I25" i="23"/>
  <c r="G25" i="23"/>
  <c r="K40" i="23"/>
  <c r="I40" i="23"/>
  <c r="G40" i="23"/>
  <c r="K42" i="23"/>
  <c r="I42" i="23"/>
  <c r="G42" i="23"/>
  <c r="K34" i="23"/>
  <c r="I34" i="23"/>
  <c r="G34" i="23"/>
  <c r="K21" i="23"/>
  <c r="I21" i="23"/>
  <c r="G21" i="23"/>
  <c r="K18" i="23"/>
  <c r="I18" i="23"/>
  <c r="G18" i="23"/>
  <c r="K14" i="23"/>
  <c r="I14" i="23"/>
  <c r="G14" i="23"/>
  <c r="K17" i="23"/>
  <c r="I17" i="23"/>
  <c r="G17" i="23"/>
  <c r="K23" i="23"/>
  <c r="I23" i="23"/>
  <c r="G23" i="23"/>
  <c r="K31" i="23"/>
  <c r="I31" i="23"/>
  <c r="G31" i="23"/>
  <c r="K47" i="23"/>
  <c r="I47" i="23"/>
  <c r="G47" i="23"/>
  <c r="K30" i="23"/>
  <c r="I30" i="23"/>
  <c r="G30" i="23"/>
  <c r="K44" i="23"/>
  <c r="I44" i="23"/>
  <c r="G44" i="23"/>
  <c r="K38" i="23"/>
  <c r="I38" i="23"/>
  <c r="G38" i="23"/>
  <c r="K29" i="23"/>
  <c r="I29" i="23"/>
  <c r="G29" i="23"/>
  <c r="K12" i="23"/>
  <c r="I12" i="23"/>
  <c r="G12" i="23"/>
  <c r="K48" i="22"/>
  <c r="I48" i="22"/>
  <c r="G48" i="22"/>
  <c r="K44" i="22"/>
  <c r="I44" i="22"/>
  <c r="G44" i="22"/>
  <c r="K10" i="22"/>
  <c r="I10" i="22"/>
  <c r="G10" i="22"/>
  <c r="K9" i="22"/>
  <c r="I9" i="22"/>
  <c r="G9" i="22"/>
  <c r="K19" i="22"/>
  <c r="I19" i="22"/>
  <c r="G19" i="22"/>
  <c r="K39" i="22"/>
  <c r="I39" i="22"/>
  <c r="G39" i="22"/>
  <c r="K45" i="22"/>
  <c r="I45" i="22"/>
  <c r="G45" i="22"/>
  <c r="K33" i="22"/>
  <c r="I33" i="22"/>
  <c r="G33" i="22"/>
  <c r="K11" i="22"/>
  <c r="I11" i="22"/>
  <c r="G11" i="22"/>
  <c r="K12" i="22"/>
  <c r="I12" i="22"/>
  <c r="G12" i="22"/>
  <c r="K15" i="22"/>
  <c r="I15" i="22"/>
  <c r="G15" i="22"/>
  <c r="K35" i="22"/>
  <c r="I35" i="22"/>
  <c r="G35" i="22"/>
  <c r="K36" i="22"/>
  <c r="I36" i="22"/>
  <c r="G36" i="22"/>
  <c r="K28" i="22"/>
  <c r="I28" i="22"/>
  <c r="G28" i="22"/>
  <c r="K31" i="22"/>
  <c r="I31" i="22"/>
  <c r="G31" i="22"/>
  <c r="K16" i="22"/>
  <c r="I16" i="22"/>
  <c r="G16" i="22"/>
  <c r="K37" i="22"/>
  <c r="I37" i="22"/>
  <c r="G37" i="22"/>
  <c r="K25" i="22"/>
  <c r="I25" i="22"/>
  <c r="G25" i="22"/>
  <c r="K41" i="22"/>
  <c r="I41" i="22"/>
  <c r="G41" i="22"/>
  <c r="K34" i="22"/>
  <c r="I34" i="22"/>
  <c r="G34" i="22"/>
  <c r="K26" i="22"/>
  <c r="I26" i="22"/>
  <c r="G26" i="22"/>
  <c r="K46" i="22"/>
  <c r="I46" i="22"/>
  <c r="G46" i="22"/>
  <c r="K38" i="22"/>
  <c r="I38" i="22"/>
  <c r="G38" i="22"/>
  <c r="K42" i="22"/>
  <c r="I42" i="22"/>
  <c r="G42" i="22"/>
  <c r="K40" i="22"/>
  <c r="I40" i="22"/>
  <c r="G40" i="22"/>
  <c r="K24" i="22"/>
  <c r="I24" i="22"/>
  <c r="G24" i="22"/>
  <c r="K14" i="22"/>
  <c r="I14" i="22"/>
  <c r="G14" i="22"/>
  <c r="K47" i="22"/>
  <c r="I47" i="22"/>
  <c r="G47" i="22"/>
  <c r="K23" i="22"/>
  <c r="I23" i="22"/>
  <c r="G23" i="22"/>
  <c r="K22" i="22"/>
  <c r="I22" i="22"/>
  <c r="G22" i="22"/>
  <c r="K18" i="22"/>
  <c r="I18" i="22"/>
  <c r="G18" i="22"/>
  <c r="K17" i="22"/>
  <c r="I17" i="22"/>
  <c r="G17" i="22"/>
  <c r="K27" i="22"/>
  <c r="I27" i="22"/>
  <c r="G27" i="22"/>
  <c r="K43" i="22"/>
  <c r="I43" i="22"/>
  <c r="G43" i="22"/>
  <c r="K20" i="22"/>
  <c r="I20" i="22"/>
  <c r="G20" i="22"/>
  <c r="K32" i="22"/>
  <c r="I32" i="22"/>
  <c r="G32" i="22"/>
  <c r="K21" i="22"/>
  <c r="I21" i="22"/>
  <c r="G21" i="22"/>
  <c r="K49" i="22"/>
  <c r="I49" i="22"/>
  <c r="G49" i="22"/>
  <c r="K29" i="22"/>
  <c r="I29" i="22"/>
  <c r="G29" i="22"/>
  <c r="K30" i="22"/>
  <c r="I30" i="22"/>
  <c r="G30" i="22"/>
  <c r="K13" i="22"/>
  <c r="I13" i="22"/>
  <c r="G13" i="22"/>
  <c r="B26" i="13"/>
  <c r="B8" i="13"/>
  <c r="B28" i="13"/>
  <c r="B27" i="13"/>
  <c r="B10" i="13"/>
  <c r="B9" i="13"/>
  <c r="N88" i="11"/>
  <c r="J88" i="11"/>
  <c r="F88" i="11"/>
  <c r="N87" i="11"/>
  <c r="J87" i="11"/>
  <c r="F87" i="11"/>
  <c r="L86" i="11"/>
  <c r="H86" i="11"/>
  <c r="F86" i="11"/>
  <c r="L85" i="11"/>
  <c r="H85" i="11"/>
  <c r="F85" i="11"/>
  <c r="N84" i="11"/>
  <c r="J84" i="11"/>
  <c r="F84" i="11"/>
  <c r="N83" i="11"/>
  <c r="J83" i="11"/>
  <c r="F83" i="11"/>
  <c r="L82" i="11"/>
  <c r="H82" i="11"/>
  <c r="F82" i="11"/>
  <c r="L81" i="11"/>
  <c r="H81" i="11"/>
  <c r="F81" i="11"/>
  <c r="L80" i="11"/>
  <c r="H80" i="11"/>
  <c r="F80" i="11"/>
  <c r="N79" i="11"/>
  <c r="J79" i="11"/>
  <c r="L78" i="11"/>
  <c r="H78" i="11"/>
  <c r="F78" i="11"/>
  <c r="L77" i="11"/>
  <c r="H77" i="11"/>
  <c r="F77" i="11"/>
  <c r="N76" i="11"/>
  <c r="J76" i="11"/>
  <c r="F76" i="11"/>
  <c r="N75" i="11"/>
  <c r="J75" i="11"/>
  <c r="F75" i="11"/>
  <c r="L74" i="11"/>
  <c r="H74" i="11"/>
  <c r="F74" i="11"/>
  <c r="L73" i="11"/>
  <c r="H73" i="11"/>
  <c r="F73" i="11"/>
  <c r="B19" i="13"/>
  <c r="B17" i="13"/>
  <c r="B16" i="13"/>
  <c r="B21" i="13"/>
  <c r="N72" i="11"/>
  <c r="J72" i="11"/>
  <c r="F72" i="11"/>
  <c r="N71" i="11"/>
  <c r="J71" i="11"/>
  <c r="F71" i="11"/>
  <c r="L70" i="11"/>
  <c r="H70" i="11"/>
  <c r="F70" i="11"/>
  <c r="L69" i="11"/>
  <c r="H69" i="11"/>
  <c r="F69" i="11"/>
  <c r="N68" i="11"/>
  <c r="J68" i="11"/>
  <c r="F68" i="11"/>
  <c r="N67" i="11"/>
  <c r="J67" i="11"/>
  <c r="F67" i="11"/>
  <c r="L66" i="11"/>
  <c r="H66" i="11"/>
  <c r="F66" i="11"/>
  <c r="L65" i="11"/>
  <c r="H65" i="11"/>
  <c r="F65" i="11"/>
  <c r="N64" i="11"/>
  <c r="J64" i="11"/>
  <c r="F64" i="11"/>
  <c r="N63" i="11"/>
  <c r="J63" i="11"/>
  <c r="F63" i="11"/>
  <c r="L62" i="11"/>
  <c r="H62" i="11"/>
  <c r="F62" i="11"/>
  <c r="L61" i="11"/>
  <c r="H61" i="11"/>
  <c r="F61" i="11"/>
  <c r="N60" i="11"/>
  <c r="J60" i="11"/>
  <c r="F60" i="11"/>
  <c r="N59" i="11"/>
  <c r="J59" i="11"/>
  <c r="F59" i="11"/>
  <c r="L58" i="11"/>
  <c r="H58" i="11"/>
  <c r="F58" i="11"/>
  <c r="L57" i="11"/>
  <c r="H57" i="11"/>
  <c r="F57" i="11"/>
  <c r="N56" i="11"/>
  <c r="J56" i="11"/>
  <c r="F56" i="11"/>
  <c r="N55" i="11"/>
  <c r="J55" i="11"/>
  <c r="F55" i="11"/>
  <c r="L54" i="11"/>
  <c r="H54" i="11"/>
  <c r="F54" i="11"/>
  <c r="L53" i="11"/>
  <c r="H53" i="11"/>
  <c r="F53" i="11"/>
  <c r="B14" i="13"/>
  <c r="N52" i="11"/>
  <c r="J52" i="11"/>
  <c r="F52" i="11"/>
  <c r="N51" i="11"/>
  <c r="J51" i="11"/>
  <c r="F51" i="11"/>
  <c r="L50" i="11"/>
  <c r="H50" i="11"/>
  <c r="F50" i="11"/>
  <c r="L49" i="11"/>
  <c r="H49" i="11"/>
  <c r="F49" i="11"/>
  <c r="O79" i="11" l="1"/>
  <c r="L44" i="23"/>
  <c r="L9" i="23"/>
  <c r="L24" i="23"/>
  <c r="L21" i="23"/>
  <c r="L33" i="23"/>
  <c r="L36" i="23"/>
  <c r="L38" i="23"/>
  <c r="L30" i="23"/>
  <c r="L18" i="23"/>
  <c r="L34" i="23"/>
  <c r="L37" i="23"/>
  <c r="L22" i="23"/>
  <c r="L20" i="23"/>
  <c r="L28" i="23"/>
  <c r="L43" i="23"/>
  <c r="L29" i="23"/>
  <c r="L14" i="23"/>
  <c r="L41" i="23"/>
  <c r="L13" i="23"/>
  <c r="L39" i="23"/>
  <c r="L47" i="23"/>
  <c r="L31" i="23"/>
  <c r="L42" i="23"/>
  <c r="L40" i="23"/>
  <c r="L19" i="23"/>
  <c r="L35" i="23"/>
  <c r="L26" i="23"/>
  <c r="L11" i="23"/>
  <c r="L46" i="23"/>
  <c r="L10" i="23"/>
  <c r="L12" i="23"/>
  <c r="L23" i="23"/>
  <c r="L17" i="23"/>
  <c r="L25" i="23"/>
  <c r="L45" i="23"/>
  <c r="L27" i="23"/>
  <c r="L32" i="23"/>
  <c r="L16" i="23"/>
  <c r="L15" i="23"/>
  <c r="L17" i="22"/>
  <c r="L42" i="22"/>
  <c r="L39" i="22"/>
  <c r="L30" i="22"/>
  <c r="L16" i="22"/>
  <c r="L29" i="22"/>
  <c r="L18" i="22"/>
  <c r="L38" i="22"/>
  <c r="L31" i="22"/>
  <c r="L45" i="22"/>
  <c r="L33" i="22"/>
  <c r="L10" i="22"/>
  <c r="L13" i="22"/>
  <c r="L21" i="22"/>
  <c r="L23" i="22"/>
  <c r="L26" i="22"/>
  <c r="L36" i="22"/>
  <c r="L19" i="22"/>
  <c r="L49" i="22"/>
  <c r="L43" i="22"/>
  <c r="L22" i="22"/>
  <c r="L46" i="22"/>
  <c r="L28" i="22"/>
  <c r="L32" i="22"/>
  <c r="L12" i="22"/>
  <c r="L44" i="22"/>
  <c r="L20" i="22"/>
  <c r="L47" i="22"/>
  <c r="L40" i="22"/>
  <c r="L34" i="22"/>
  <c r="L37" i="22"/>
  <c r="L35" i="22"/>
  <c r="L11" i="22"/>
  <c r="L9" i="22"/>
  <c r="L24" i="22"/>
  <c r="L25" i="22"/>
  <c r="L27" i="22"/>
  <c r="L14" i="22"/>
  <c r="L41" i="22"/>
  <c r="L15" i="22"/>
  <c r="L48" i="22"/>
  <c r="O51" i="11"/>
  <c r="O56" i="11"/>
  <c r="O60" i="11"/>
  <c r="O76" i="11"/>
  <c r="O73" i="11"/>
  <c r="O77" i="11"/>
  <c r="O75" i="11"/>
  <c r="O82" i="11"/>
  <c r="O86" i="11"/>
  <c r="O64" i="11"/>
  <c r="O80" i="11"/>
  <c r="O81" i="11"/>
  <c r="O84" i="11"/>
  <c r="O85" i="11"/>
  <c r="O88" i="11"/>
  <c r="O74" i="11"/>
  <c r="O78" i="11"/>
  <c r="O83" i="11"/>
  <c r="O87" i="11"/>
  <c r="O49" i="11"/>
  <c r="O52" i="11"/>
  <c r="O50" i="11"/>
  <c r="O55" i="11"/>
  <c r="O59" i="11"/>
  <c r="O63" i="11"/>
  <c r="O67" i="11"/>
  <c r="O71" i="11"/>
  <c r="O54" i="11"/>
  <c r="O58" i="11"/>
  <c r="O62" i="11"/>
  <c r="O66" i="11"/>
  <c r="O70" i="11"/>
  <c r="O53" i="11"/>
  <c r="O57" i="11"/>
  <c r="O61" i="11"/>
  <c r="O65" i="11"/>
  <c r="O68" i="11"/>
  <c r="O69" i="11"/>
  <c r="O72" i="11"/>
  <c r="B23" i="13"/>
  <c r="B24" i="13"/>
  <c r="B15" i="13"/>
  <c r="B22" i="13"/>
  <c r="B13" i="13"/>
  <c r="B11" i="13"/>
  <c r="B18" i="13"/>
  <c r="B20" i="13"/>
  <c r="N48" i="11"/>
  <c r="J48" i="11"/>
  <c r="F48" i="11"/>
  <c r="N47" i="11"/>
  <c r="J47" i="11"/>
  <c r="F47" i="11"/>
  <c r="L46" i="11"/>
  <c r="H46" i="11"/>
  <c r="F46" i="11"/>
  <c r="L45" i="11"/>
  <c r="H45" i="11"/>
  <c r="F45" i="11"/>
  <c r="N44" i="11"/>
  <c r="J44" i="11"/>
  <c r="F44" i="11"/>
  <c r="N43" i="11"/>
  <c r="J43" i="11"/>
  <c r="F43" i="11"/>
  <c r="L42" i="11"/>
  <c r="H42" i="11"/>
  <c r="F42" i="11"/>
  <c r="L41" i="11"/>
  <c r="H41" i="11"/>
  <c r="F41" i="11"/>
  <c r="N40" i="11"/>
  <c r="J40" i="11"/>
  <c r="F40" i="11"/>
  <c r="N39" i="11"/>
  <c r="J39" i="11"/>
  <c r="F39" i="11"/>
  <c r="L38" i="11"/>
  <c r="H38" i="11"/>
  <c r="F38" i="11"/>
  <c r="L37" i="11"/>
  <c r="H37" i="11"/>
  <c r="F37" i="11"/>
  <c r="N36" i="11"/>
  <c r="J36" i="11"/>
  <c r="F36" i="11"/>
  <c r="N35" i="11"/>
  <c r="J35" i="11"/>
  <c r="F35" i="11"/>
  <c r="L34" i="11"/>
  <c r="H34" i="11"/>
  <c r="F34" i="11"/>
  <c r="L33" i="11"/>
  <c r="H33" i="11"/>
  <c r="F33" i="11"/>
  <c r="N32" i="11"/>
  <c r="J32" i="11"/>
  <c r="F32" i="11"/>
  <c r="N31" i="11"/>
  <c r="J31" i="11"/>
  <c r="F31" i="11"/>
  <c r="L30" i="11"/>
  <c r="H30" i="11"/>
  <c r="F30" i="11"/>
  <c r="L29" i="11"/>
  <c r="H29" i="11"/>
  <c r="F29" i="11"/>
  <c r="N28" i="11"/>
  <c r="J28" i="11"/>
  <c r="F28" i="11"/>
  <c r="N27" i="11"/>
  <c r="J27" i="11"/>
  <c r="F27" i="11"/>
  <c r="L26" i="11"/>
  <c r="H26" i="11"/>
  <c r="F26" i="11"/>
  <c r="L25" i="11"/>
  <c r="H25" i="11"/>
  <c r="F25" i="11"/>
  <c r="N24" i="11"/>
  <c r="J24" i="11"/>
  <c r="F24" i="11"/>
  <c r="N23" i="11"/>
  <c r="J23" i="11"/>
  <c r="F23" i="11"/>
  <c r="L22" i="11"/>
  <c r="H22" i="11"/>
  <c r="F22" i="11"/>
  <c r="L21" i="11"/>
  <c r="H21" i="11"/>
  <c r="F21" i="11"/>
  <c r="N20" i="11"/>
  <c r="J20" i="11"/>
  <c r="F20" i="11"/>
  <c r="N19" i="11"/>
  <c r="J19" i="11"/>
  <c r="F19" i="11"/>
  <c r="L18" i="11"/>
  <c r="H18" i="11"/>
  <c r="F18" i="11"/>
  <c r="L17" i="11"/>
  <c r="H17" i="11"/>
  <c r="F17" i="11"/>
  <c r="B25" i="13"/>
  <c r="N16" i="11"/>
  <c r="J16" i="11"/>
  <c r="F16" i="11"/>
  <c r="N15" i="11"/>
  <c r="J15" i="11"/>
  <c r="F15" i="11"/>
  <c r="L14" i="11"/>
  <c r="H14" i="11"/>
  <c r="F14" i="11"/>
  <c r="L13" i="11"/>
  <c r="H13" i="11"/>
  <c r="F13" i="11"/>
  <c r="B12" i="13"/>
  <c r="J12" i="11"/>
  <c r="J11" i="11"/>
  <c r="F12" i="11"/>
  <c r="F11" i="11"/>
  <c r="F10" i="11"/>
  <c r="F9" i="11"/>
  <c r="H10" i="11"/>
  <c r="H9" i="11"/>
  <c r="P53" i="11" l="1"/>
  <c r="P73" i="11"/>
  <c r="C10" i="13" s="1"/>
  <c r="P61" i="11"/>
  <c r="P80" i="11"/>
  <c r="C28" i="13" s="1"/>
  <c r="P69" i="11"/>
  <c r="C9" i="13" s="1"/>
  <c r="P57" i="11"/>
  <c r="P85" i="11"/>
  <c r="C26" i="13" s="1"/>
  <c r="P77" i="11"/>
  <c r="C27" i="13" s="1"/>
  <c r="P65" i="11"/>
  <c r="P49" i="11"/>
  <c r="P81" i="11"/>
  <c r="C8" i="13" s="1"/>
  <c r="O22" i="11"/>
  <c r="O26" i="11"/>
  <c r="O20" i="11"/>
  <c r="O21" i="11"/>
  <c r="O15" i="11"/>
  <c r="O14" i="11"/>
  <c r="O19" i="11"/>
  <c r="O23" i="11"/>
  <c r="O27" i="11"/>
  <c r="O31" i="11"/>
  <c r="O35" i="11"/>
  <c r="O39" i="11"/>
  <c r="O43" i="11"/>
  <c r="O47" i="11"/>
  <c r="O30" i="11"/>
  <c r="O34" i="11"/>
  <c r="O38" i="11"/>
  <c r="O42" i="11"/>
  <c r="O46" i="11"/>
  <c r="O17" i="11"/>
  <c r="O18" i="11"/>
  <c r="O13" i="11"/>
  <c r="O16" i="11"/>
  <c r="O24" i="11"/>
  <c r="O25" i="11"/>
  <c r="O28" i="11"/>
  <c r="O29" i="11"/>
  <c r="O32" i="11"/>
  <c r="O33" i="11"/>
  <c r="O36" i="11"/>
  <c r="O37" i="11"/>
  <c r="O40" i="11"/>
  <c r="O41" i="11"/>
  <c r="O44" i="11"/>
  <c r="O45" i="11"/>
  <c r="O48" i="11"/>
  <c r="L9" i="11"/>
  <c r="O9" i="11" s="1"/>
  <c r="N11" i="11"/>
  <c r="N12" i="11"/>
  <c r="O12" i="11" s="1"/>
  <c r="L10" i="11"/>
  <c r="C17" i="13" l="1"/>
  <c r="C16" i="13"/>
  <c r="P41" i="11"/>
  <c r="C24" i="13" s="1"/>
  <c r="C21" i="13"/>
  <c r="P33" i="11"/>
  <c r="C22" i="13" s="1"/>
  <c r="P25" i="11"/>
  <c r="C11" i="13" s="1"/>
  <c r="P17" i="11"/>
  <c r="C20" i="13" s="1"/>
  <c r="P45" i="11"/>
  <c r="P37" i="11"/>
  <c r="C15" i="13" s="1"/>
  <c r="P29" i="11"/>
  <c r="C13" i="13" s="1"/>
  <c r="P21" i="11"/>
  <c r="C18" i="13" s="1"/>
  <c r="C19" i="13"/>
  <c r="P13" i="11"/>
  <c r="C25" i="13" s="1"/>
  <c r="O11" i="11"/>
  <c r="C14" i="13" s="1"/>
  <c r="O10" i="11"/>
  <c r="P9" i="11" l="1"/>
  <c r="C12" i="13" s="1"/>
  <c r="C23" i="13"/>
</calcChain>
</file>

<file path=xl/sharedStrings.xml><?xml version="1.0" encoding="utf-8"?>
<sst xmlns="http://schemas.openxmlformats.org/spreadsheetml/2006/main" count="1279" uniqueCount="259">
  <si>
    <t>Очки</t>
  </si>
  <si>
    <t>№</t>
  </si>
  <si>
    <t>Общая сумма</t>
  </si>
  <si>
    <t>Рез-т</t>
  </si>
  <si>
    <t>2 км</t>
  </si>
  <si>
    <t>гибкость</t>
  </si>
  <si>
    <t>Поднимание тулов. из положения лёжа на спине 1 мин</t>
  </si>
  <si>
    <t>Поднимание туловища из положения лёжа на спине 1 мин</t>
  </si>
  <si>
    <t>Плавание 50м</t>
  </si>
  <si>
    <t>1,56,0</t>
  </si>
  <si>
    <t>команда</t>
  </si>
  <si>
    <t>Министерство спорта Красноярского края</t>
  </si>
  <si>
    <t>3 км</t>
  </si>
  <si>
    <t>1,00,0</t>
  </si>
  <si>
    <t>1,01,0</t>
  </si>
  <si>
    <t>1,02,0</t>
  </si>
  <si>
    <t>1,03,0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</si>
  <si>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</si>
  <si>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</si>
  <si>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</si>
  <si>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</si>
  <si>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</si>
  <si>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</si>
  <si>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</si>
  <si>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</si>
  <si>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</si>
  <si>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</si>
  <si>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</si>
  <si>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</si>
  <si>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</si>
  <si>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</si>
  <si>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</si>
  <si>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</si>
  <si>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</si>
  <si>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</si>
  <si>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</si>
  <si>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</si>
  <si>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</si>
  <si>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1,25,0</t>
  </si>
  <si>
    <t>1,26,0</t>
  </si>
  <si>
    <t>1,27,0</t>
  </si>
  <si>
    <t>1,28,0</t>
  </si>
  <si>
    <t>1,29,0</t>
  </si>
  <si>
    <t>1,30,0</t>
  </si>
  <si>
    <t>1,31,0</t>
  </si>
  <si>
    <t>1,32,0</t>
  </si>
  <si>
    <t>1,33,0</t>
  </si>
  <si>
    <t>1,34,0</t>
  </si>
  <si>
    <t>1,35,0</t>
  </si>
  <si>
    <t>1,36,0</t>
  </si>
  <si>
    <t>1,37,0</t>
  </si>
  <si>
    <t>1,38,0</t>
  </si>
  <si>
    <t>1,39,0</t>
  </si>
  <si>
    <t>1,40,0</t>
  </si>
  <si>
    <t>1,41,0</t>
  </si>
  <si>
    <t>1,42,0</t>
  </si>
  <si>
    <t>1,43,0</t>
  </si>
  <si>
    <t>1,44,0</t>
  </si>
  <si>
    <t>1,45,0</t>
  </si>
  <si>
    <t>1,46,0</t>
  </si>
  <si>
    <t>1,47,0</t>
  </si>
  <si>
    <t>1,48,0</t>
  </si>
  <si>
    <t>1,49,0</t>
  </si>
  <si>
    <t>1,50,0</t>
  </si>
  <si>
    <t>1,51,0</t>
  </si>
  <si>
    <t>1,52,0</t>
  </si>
  <si>
    <t>1,53,0</t>
  </si>
  <si>
    <t>1,54,0</t>
  </si>
  <si>
    <t>1,55,0</t>
  </si>
  <si>
    <t>1,57,0</t>
  </si>
  <si>
    <t>1,58,0</t>
  </si>
  <si>
    <t>1,59,0</t>
  </si>
  <si>
    <t>2,00,0</t>
  </si>
  <si>
    <t>2,01,0</t>
  </si>
  <si>
    <t>2,02,0</t>
  </si>
  <si>
    <t>2,03,0</t>
  </si>
  <si>
    <t>2,04,0</t>
  </si>
  <si>
    <t>2,05,0</t>
  </si>
  <si>
    <t>Фамилия, Имя</t>
  </si>
  <si>
    <t>Команда</t>
  </si>
  <si>
    <t>юноши            18-24 лет</t>
  </si>
  <si>
    <t>девушки  18-24 лет</t>
  </si>
  <si>
    <t>100м сек</t>
  </si>
  <si>
    <t>юноши                         18-24 лет</t>
  </si>
  <si>
    <t>девушки                    18-24 лет</t>
  </si>
  <si>
    <t>юноши             18-24 лет</t>
  </si>
  <si>
    <t>девушки                 18-24 лет</t>
  </si>
  <si>
    <t>стрельба пневма</t>
  </si>
  <si>
    <t>Длина с места</t>
  </si>
  <si>
    <t>юноши               18-24 лет</t>
  </si>
  <si>
    <t>девушки               18-24 лет</t>
  </si>
  <si>
    <t>Челночный бег 3х10 м (с)</t>
  </si>
  <si>
    <t>Место</t>
  </si>
  <si>
    <t>сумма команды</t>
  </si>
  <si>
    <t>60 метров</t>
  </si>
  <si>
    <t>60м сек</t>
  </si>
  <si>
    <t>результат</t>
  </si>
  <si>
    <t>очки</t>
  </si>
  <si>
    <t>Подтягивание на высокой перекладине   4 мин      кол-во раз</t>
  </si>
  <si>
    <t>Сгибание-разгиб рук в упоре на полу кол-во раз 4 мин</t>
  </si>
  <si>
    <t>Стрельба из пневматической винтовки III -ВП</t>
  </si>
  <si>
    <t>Подтягивание  на высокой перекладине 4 минуты</t>
  </si>
  <si>
    <t>М</t>
  </si>
  <si>
    <t>пол</t>
  </si>
  <si>
    <t>Ж</t>
  </si>
  <si>
    <t>пгт ШУШЕНСКОЕ</t>
  </si>
  <si>
    <t>04-06 июня 2021год</t>
  </si>
  <si>
    <t xml:space="preserve">Бег на 2 000м         </t>
  </si>
  <si>
    <t>Бег на 1 000 м</t>
  </si>
  <si>
    <t xml:space="preserve">Главный судья _____________________ </t>
  </si>
  <si>
    <t>XXI летние спортивные игры среди муниципальных районов Красноярского края "Сельская Нива Красноярья"</t>
  </si>
  <si>
    <t>Сгибание-разгибание рук в упоре лежа 4 минуты</t>
  </si>
  <si>
    <t xml:space="preserve">Главный секретарь __________________ </t>
  </si>
  <si>
    <t xml:space="preserve">Результаты командного первенства по полиатлону (троеборье с бегом)
</t>
  </si>
  <si>
    <t xml:space="preserve">Сумма </t>
  </si>
  <si>
    <t>Командные очки</t>
  </si>
  <si>
    <t>КРОО «КРАЕВАЯ ФЕДЕРАЦИЯ ПОЛИАТЛОНА»</t>
  </si>
  <si>
    <t>КРОО «Краевая федерация полиатлона»</t>
  </si>
  <si>
    <t>МИНИСТЕРСТВО СПОРТА КРАСНОЯРСКОГО КРАЯ</t>
  </si>
  <si>
    <t xml:space="preserve">ПРОТОКОЛ  </t>
  </si>
  <si>
    <t>Стрельба из винтовки пневматической, упражнение III - ВП</t>
  </si>
  <si>
    <t>фамилия, имя                спортсмена</t>
  </si>
  <si>
    <t>выстрелы</t>
  </si>
  <si>
    <t>время</t>
  </si>
  <si>
    <t>Старший судья ____________       Рефери____________</t>
  </si>
  <si>
    <t>Секретарь                           ____________________</t>
  </si>
  <si>
    <t>Женщины</t>
  </si>
  <si>
    <t>Сгибание-разгибание рук в упоре лежа, 4 минуты</t>
  </si>
  <si>
    <t>Время</t>
  </si>
  <si>
    <t>Результат</t>
  </si>
  <si>
    <t>Старший судья на финише____________       Рефери____________</t>
  </si>
  <si>
    <t>Старший хронометрист     ____________________</t>
  </si>
  <si>
    <t>Мужчины</t>
  </si>
  <si>
    <t>Подтягивания на высокой перекладине, 4 минуты</t>
  </si>
  <si>
    <t>БЕГ НА 1 000 М</t>
  </si>
  <si>
    <t>территория учреждение</t>
  </si>
  <si>
    <t>Номер</t>
  </si>
  <si>
    <t>приход</t>
  </si>
  <si>
    <t>место</t>
  </si>
  <si>
    <t>1 забег</t>
  </si>
  <si>
    <t>БЕГ НА 2 000 М</t>
  </si>
  <si>
    <t>Буйнова Ирина</t>
  </si>
  <si>
    <t>Хлыстов Егор</t>
  </si>
  <si>
    <t>Ахмаева Анастасия</t>
  </si>
  <si>
    <t>Туров Анатолий</t>
  </si>
  <si>
    <t>Тасеевский район</t>
  </si>
  <si>
    <t>Шарыповский район</t>
  </si>
  <si>
    <t>Куклин Игорь</t>
  </si>
  <si>
    <t>Раицкий Егор</t>
  </si>
  <si>
    <t>Бугаева Надежда</t>
  </si>
  <si>
    <t>Жаркова Екатерина</t>
  </si>
  <si>
    <t>Казанчинский район</t>
  </si>
  <si>
    <t>Сафин Марсель</t>
  </si>
  <si>
    <t>Стефанишин Виктор</t>
  </si>
  <si>
    <t>Губанова Дарья</t>
  </si>
  <si>
    <t>Шарафутдинова Ксения</t>
  </si>
  <si>
    <t>Богучанский район</t>
  </si>
  <si>
    <t>Скурихин Максим</t>
  </si>
  <si>
    <t>Миронов Павел</t>
  </si>
  <si>
    <t>Лакусова Валенттина</t>
  </si>
  <si>
    <t>Калинина Наталья</t>
  </si>
  <si>
    <t>Шушенский район</t>
  </si>
  <si>
    <t>Харитонова Екатерина</t>
  </si>
  <si>
    <t>Харитонова Анастасия</t>
  </si>
  <si>
    <t>Чепчигашев Евгений</t>
  </si>
  <si>
    <t>Мурашов Александр</t>
  </si>
  <si>
    <t>Тюхтетский район</t>
  </si>
  <si>
    <t>Кибисов Данила</t>
  </si>
  <si>
    <t>Глушков Илья</t>
  </si>
  <si>
    <t>Кибисова Влада</t>
  </si>
  <si>
    <t>Радченко Василина</t>
  </si>
  <si>
    <t>Каратузский район</t>
  </si>
  <si>
    <t>Иванов Кирилл</t>
  </si>
  <si>
    <t>Синицына Полина</t>
  </si>
  <si>
    <t>Казанцева Татьяна</t>
  </si>
  <si>
    <t>Синицын Антон</t>
  </si>
  <si>
    <t>Минусинский район</t>
  </si>
  <si>
    <t>Бойко Андрей</t>
  </si>
  <si>
    <t>Батин Андрей</t>
  </si>
  <si>
    <t>Керина Екатерина</t>
  </si>
  <si>
    <t>Кужель Анастасия</t>
  </si>
  <si>
    <t>Новоселовский район</t>
  </si>
  <si>
    <t>Ермолаев Анатолий</t>
  </si>
  <si>
    <t>Иванова Видляна</t>
  </si>
  <si>
    <t>Козинов Иван</t>
  </si>
  <si>
    <t>Майер Ольга</t>
  </si>
  <si>
    <t>Козульский район</t>
  </si>
  <si>
    <t>Гончаренко Татьяна</t>
  </si>
  <si>
    <t>Криковцнва Екатерина</t>
  </si>
  <si>
    <t>Депутутов Анатолий</t>
  </si>
  <si>
    <t>Белокопытов Вячеслав</t>
  </si>
  <si>
    <t>Березовский район</t>
  </si>
  <si>
    <t>Эссаулова Любовь</t>
  </si>
  <si>
    <t>Петрова Ксения</t>
  </si>
  <si>
    <t>Кислицин  Дмитрий</t>
  </si>
  <si>
    <t>Данилкин Сергей</t>
  </si>
  <si>
    <t>Уярский район</t>
  </si>
  <si>
    <t>Горбачев Сергей</t>
  </si>
  <si>
    <t>Писаревский Сергей</t>
  </si>
  <si>
    <t>Мариева Мария</t>
  </si>
  <si>
    <t>Тоцкая Кристина</t>
  </si>
  <si>
    <t>Курагинский район</t>
  </si>
  <si>
    <t>Дмитриев Сергей</t>
  </si>
  <si>
    <t>Фролова Лина</t>
  </si>
  <si>
    <t>Куимов Вадим</t>
  </si>
  <si>
    <t>Соломенникова Юлия</t>
  </si>
  <si>
    <t>Кежемский район</t>
  </si>
  <si>
    <t>Омецинский Николай</t>
  </si>
  <si>
    <t xml:space="preserve">Журавлев Александр </t>
  </si>
  <si>
    <t>Дианова  Виолетта</t>
  </si>
  <si>
    <t>Меркушева Алена</t>
  </si>
  <si>
    <t>Канский район</t>
  </si>
  <si>
    <t>Жилкина Ксения</t>
  </si>
  <si>
    <t>Жилкина Алена</t>
  </si>
  <si>
    <t>Владимиров Александр</t>
  </si>
  <si>
    <t>Музыченко Валерий</t>
  </si>
  <si>
    <t>Пировский район</t>
  </si>
  <si>
    <t>Пистер Виктор</t>
  </si>
  <si>
    <t>Матюнина Влада</t>
  </si>
  <si>
    <t>Астапов Данил</t>
  </si>
  <si>
    <t>Ампилогова Алина</t>
  </si>
  <si>
    <t>Ермаковский район</t>
  </si>
  <si>
    <t>Казаченко Галина</t>
  </si>
  <si>
    <t>Кринберг Алена</t>
  </si>
  <si>
    <t>Марамзин Дмитрий</t>
  </si>
  <si>
    <t>Форсель Владимир</t>
  </si>
  <si>
    <t>Назаровский район</t>
  </si>
  <si>
    <t>Глухенький Данила</t>
  </si>
  <si>
    <t>Горбунова Алена</t>
  </si>
  <si>
    <t>Чистяченко Владимир</t>
  </si>
  <si>
    <t>Енисейский район</t>
  </si>
  <si>
    <t>Зернин Андрей</t>
  </si>
  <si>
    <t>Шаламов Глеб</t>
  </si>
  <si>
    <t>Шаламова Анастасия</t>
  </si>
  <si>
    <t>Шаламова Валентина</t>
  </si>
  <si>
    <t xml:space="preserve">Большемуртинский район  </t>
  </si>
  <si>
    <t>Ярыгин  Сергей</t>
  </si>
  <si>
    <t>Новожилов Юрий</t>
  </si>
  <si>
    <t>Терещук Ольга</t>
  </si>
  <si>
    <t>Терещук  Юлия</t>
  </si>
  <si>
    <t>Борисов Алесей</t>
  </si>
  <si>
    <t xml:space="preserve"> Иланский район</t>
  </si>
  <si>
    <t>Казачинский район</t>
  </si>
  <si>
    <t>Лакусова Валентина</t>
  </si>
  <si>
    <t xml:space="preserve">Борисов Алесей </t>
  </si>
  <si>
    <t>Иланский район</t>
  </si>
  <si>
    <t>С.В. Мостаков</t>
  </si>
  <si>
    <t>C. С. Клюков</t>
  </si>
  <si>
    <t>Главный секретарь __________________ С.С. Клюков</t>
  </si>
  <si>
    <t>Перова Ксения</t>
  </si>
  <si>
    <t>Криковцева Екатерина</t>
  </si>
  <si>
    <t>3 забег</t>
  </si>
  <si>
    <t>2 забег</t>
  </si>
  <si>
    <t>ПРОТОКОЛ ЛИЧНОГО ПЕРВЕНСТВА ПО ПОЛИАТЛОНУ (ТРОЕБОРЬЕ С БЕГОМ)</t>
  </si>
  <si>
    <t>МУЖЧИНЫ</t>
  </si>
  <si>
    <t>ЖЕНЩИНЫ</t>
  </si>
  <si>
    <t>Главный судья _____________________ С.В. Мостаков</t>
  </si>
  <si>
    <t xml:space="preserve">Борисов Алексей </t>
  </si>
  <si>
    <t>Депутатов Анатолий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</si>
</sst>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d/mm/yy;@"/>
    <numFmt numFmtId="166" formatCode="[h]:mm:ss;@"/>
    <numFmt numFmtId="167" formatCode="#,##0.0"/>
  </numFmts>
  <fonts count="92" x14ac:knownFonts="1">
    <font>
      <sz val="11"/>
      <color theme="1"/>
      <name val="Calibri"/>
      <family val="2"/>
      <charset val="204"/>
      <scheme val="minor"/>
    </font>
    <font>
      <sz val="11"/>
      <color rgb="FFFF0000"/>
      <name val="Calibri"/>
      <family val="2"/>
      <charset val="204"/>
      <scheme val="minor"/>
    </font>
    <font>
      <b/>
      <sz val="10"/>
      <name val="Times New Roman"/>
      <family val="1"/>
      <charset val="204"/>
    </font>
    <font>
      <sz val="10"/>
      <name val="Arial Cyr"/>
      <family val="2"/>
      <charset val="204"/>
    </font>
    <font>
      <b/>
      <sz val="10"/>
      <name val="Arial"/>
      <family val="2"/>
      <charset val="204"/>
    </font>
    <font>
      <sz val="10"/>
      <color indexed="8"/>
      <name val="Arial"/>
      <family val="2"/>
      <charset val="204"/>
    </font>
    <font>
      <sz val="11"/>
      <color rgb="FF002060"/>
      <name val="Calibri"/>
      <family val="2"/>
      <charset val="204"/>
      <scheme val="minor"/>
    </font>
    <font>
      <sz val="10"/>
      <name val="Arial Cyr"/>
      <charset val="204"/>
    </font>
    <font>
      <sz val="10"/>
      <name val="Arial Cyr"/>
    </font>
    <font>
      <sz val="8"/>
      <color theme="1"/>
      <name val="Times New Roman"/>
      <family val="1"/>
      <charset val="204"/>
    </font>
    <font>
      <sz val="6"/>
      <color theme="1"/>
      <name val="Calibri"/>
      <family val="2"/>
      <charset val="204"/>
      <scheme val="minor"/>
    </font>
    <font>
      <sz val="11"/>
      <color theme="1"/>
      <name val="Calibri"/>
      <family val="2"/>
      <scheme val="minor"/>
    </font>
    <font>
      <sz val="14"/>
      <name val="Times New Roman"/>
      <family val="1"/>
      <charset val="204"/>
    </font>
    <font>
      <sz val="10"/>
      <name val="Arial"/>
      <family val="2"/>
      <charset val="204"/>
    </font>
    <font>
      <b/>
      <sz val="12"/>
      <name val="Arial"/>
      <family val="2"/>
      <charset val="204"/>
    </font>
    <font>
      <sz val="14"/>
      <color theme="1"/>
      <name val="Calibri"/>
      <family val="2"/>
      <charset val="204"/>
      <scheme val="minor"/>
    </font>
    <font>
      <b/>
      <sz val="15"/>
      <name val="Arial"/>
      <family val="2"/>
      <charset val="204"/>
    </font>
    <font>
      <b/>
      <sz val="14"/>
      <name val="Arial"/>
      <family val="2"/>
      <charset val="204"/>
    </font>
    <font>
      <sz val="16"/>
      <color theme="1"/>
      <name val="Calibri"/>
      <family val="2"/>
      <charset val="204"/>
      <scheme val="minor"/>
    </font>
    <font>
      <b/>
      <sz val="14"/>
      <color theme="1"/>
      <name val="Calibri"/>
      <family val="2"/>
      <charset val="204"/>
      <scheme val="minor"/>
    </font>
    <font>
      <b/>
      <i/>
      <sz val="14"/>
      <color theme="1"/>
      <name val="Calibri"/>
      <family val="2"/>
      <charset val="204"/>
      <scheme val="minor"/>
    </font>
    <font>
      <sz val="11"/>
      <color theme="1"/>
      <name val="Times New Roman"/>
      <family val="1"/>
      <charset val="204"/>
    </font>
    <font>
      <sz val="16"/>
      <color theme="1"/>
      <name val="Times New Roman"/>
      <family val="1"/>
      <charset val="204"/>
    </font>
    <font>
      <sz val="12"/>
      <name val="Calibri"/>
      <family val="2"/>
      <charset val="204"/>
      <scheme val="minor"/>
    </font>
    <font>
      <b/>
      <sz val="14"/>
      <name val="Times New Roman"/>
      <family val="1"/>
      <charset val="204"/>
    </font>
    <font>
      <sz val="14"/>
      <color theme="1"/>
      <name val="Times New Roman"/>
      <family val="1"/>
      <charset val="204"/>
    </font>
    <font>
      <b/>
      <sz val="14"/>
      <color theme="1"/>
      <name val="Times New Roman"/>
      <family val="1"/>
      <charset val="204"/>
    </font>
    <font>
      <b/>
      <sz val="16"/>
      <color theme="1"/>
      <name val="Times New Roman"/>
      <family val="1"/>
      <charset val="204"/>
    </font>
    <font>
      <b/>
      <sz val="12"/>
      <color theme="3"/>
      <name val="Calibri"/>
      <family val="2"/>
      <charset val="204"/>
      <scheme val="minor"/>
    </font>
    <font>
      <b/>
      <sz val="12"/>
      <color theme="1"/>
      <name val="Calibri"/>
      <family val="2"/>
      <charset val="204"/>
      <scheme val="minor"/>
    </font>
    <font>
      <b/>
      <sz val="12"/>
      <color theme="5"/>
      <name val="Calibri"/>
      <family val="2"/>
      <charset val="204"/>
      <scheme val="minor"/>
    </font>
    <font>
      <sz val="12"/>
      <color theme="3"/>
      <name val="Calibri"/>
      <family val="2"/>
      <charset val="204"/>
      <scheme val="minor"/>
    </font>
    <font>
      <sz val="12"/>
      <color theme="5"/>
      <name val="Calibri"/>
      <family val="2"/>
      <charset val="204"/>
      <scheme val="minor"/>
    </font>
    <font>
      <sz val="12"/>
      <color theme="1"/>
      <name val="Calibri"/>
      <family val="2"/>
      <charset val="204"/>
      <scheme val="minor"/>
    </font>
    <font>
      <b/>
      <sz val="14"/>
      <color rgb="FFFF0000"/>
      <name val="Calibri"/>
      <family val="2"/>
      <charset val="204"/>
      <scheme val="minor"/>
    </font>
    <font>
      <b/>
      <sz val="16"/>
      <color rgb="FF7030A0"/>
      <name val="Calibri"/>
      <family val="2"/>
      <charset val="204"/>
      <scheme val="minor"/>
    </font>
    <font>
      <b/>
      <sz val="16"/>
      <color theme="1"/>
      <name val="Calibri"/>
      <family val="2"/>
      <charset val="204"/>
      <scheme val="minor"/>
    </font>
    <font>
      <b/>
      <sz val="16"/>
      <color rgb="FFFF0000"/>
      <name val="Calibri"/>
      <family val="2"/>
      <charset val="204"/>
      <scheme val="minor"/>
    </font>
    <font>
      <b/>
      <sz val="14"/>
      <color rgb="FF7030A0"/>
      <name val="Calibri"/>
      <family val="2"/>
      <charset val="204"/>
      <scheme val="minor"/>
    </font>
    <font>
      <sz val="14"/>
      <color rgb="FF7030A0"/>
      <name val="Calibri"/>
      <family val="2"/>
      <charset val="204"/>
      <scheme val="minor"/>
    </font>
    <font>
      <sz val="14"/>
      <color rgb="FFFF0000"/>
      <name val="Calibri"/>
      <family val="2"/>
      <charset val="204"/>
      <scheme val="minor"/>
    </font>
    <font>
      <sz val="14"/>
      <color rgb="FFFF0000"/>
      <name val="Times New Roman"/>
      <family val="1"/>
      <charset val="204"/>
    </font>
    <font>
      <sz val="14"/>
      <color rgb="FF7030A0"/>
      <name val="Times New Roman"/>
      <family val="1"/>
      <charset val="204"/>
    </font>
    <font>
      <b/>
      <sz val="14"/>
      <color rgb="FFFF0000"/>
      <name val="Times New Roman"/>
      <family val="1"/>
      <charset val="204"/>
    </font>
    <font>
      <sz val="12"/>
      <color rgb="FFFF0000"/>
      <name val="Calibri"/>
      <family val="2"/>
      <charset val="204"/>
      <scheme val="minor"/>
    </font>
    <font>
      <b/>
      <sz val="14"/>
      <color rgb="FF7030A0"/>
      <name val="Times New Roman"/>
      <family val="1"/>
      <charset val="204"/>
    </font>
    <font>
      <b/>
      <sz val="12"/>
      <color rgb="FFFF0000"/>
      <name val="Calibri"/>
      <family val="2"/>
      <charset val="204"/>
      <scheme val="minor"/>
    </font>
    <font>
      <b/>
      <sz val="12"/>
      <color rgb="FF00B050"/>
      <name val="Calibri"/>
      <family val="2"/>
      <charset val="204"/>
      <scheme val="minor"/>
    </font>
    <font>
      <sz val="12"/>
      <color rgb="FF00B050"/>
      <name val="Calibri"/>
      <family val="2"/>
      <charset val="204"/>
      <scheme val="minor"/>
    </font>
    <font>
      <b/>
      <sz val="16"/>
      <color theme="7" tint="-0.249977111117893"/>
      <name val="Calibri"/>
      <family val="2"/>
      <charset val="204"/>
      <scheme val="minor"/>
    </font>
    <font>
      <sz val="16"/>
      <color theme="7" tint="-0.249977111117893"/>
      <name val="Calibri"/>
      <family val="2"/>
      <charset val="204"/>
      <scheme val="minor"/>
    </font>
    <font>
      <sz val="16"/>
      <color rgb="FFFF0000"/>
      <name val="Calibri"/>
      <family val="2"/>
      <charset val="204"/>
      <scheme val="minor"/>
    </font>
    <font>
      <b/>
      <sz val="12"/>
      <color theme="3" tint="0.39997558519241921"/>
      <name val="Calibri"/>
      <family val="2"/>
      <charset val="204"/>
      <scheme val="minor"/>
    </font>
    <font>
      <b/>
      <sz val="8"/>
      <color theme="3" tint="0.39997558519241921"/>
      <name val="Cambria"/>
      <family val="1"/>
      <charset val="204"/>
      <scheme val="major"/>
    </font>
    <font>
      <b/>
      <sz val="8"/>
      <color rgb="FFFF0000"/>
      <name val="Cambria"/>
      <family val="1"/>
      <charset val="204"/>
      <scheme val="major"/>
    </font>
    <font>
      <sz val="12"/>
      <color theme="3" tint="0.39997558519241921"/>
      <name val="Calibri"/>
      <family val="2"/>
      <charset val="204"/>
      <scheme val="minor"/>
    </font>
    <font>
      <b/>
      <sz val="16"/>
      <color rgb="FF00B050"/>
      <name val="Calibri"/>
      <family val="2"/>
      <charset val="204"/>
      <scheme val="minor"/>
    </font>
    <font>
      <b/>
      <sz val="16"/>
      <color theme="9" tint="-0.249977111117893"/>
      <name val="Calibri"/>
      <family val="2"/>
      <charset val="204"/>
      <scheme val="minor"/>
    </font>
    <font>
      <sz val="16"/>
      <color rgb="FF00B050"/>
      <name val="Calibri"/>
      <family val="2"/>
      <charset val="204"/>
      <scheme val="minor"/>
    </font>
    <font>
      <sz val="16"/>
      <color theme="9" tint="-0.249977111117893"/>
      <name val="Calibri"/>
      <family val="2"/>
      <charset val="204"/>
      <scheme val="minor"/>
    </font>
    <font>
      <b/>
      <sz val="10"/>
      <color rgb="FF00B050"/>
      <name val="Calibri"/>
      <family val="2"/>
      <charset val="204"/>
      <scheme val="minor"/>
    </font>
    <font>
      <b/>
      <sz val="10"/>
      <color theme="1"/>
      <name val="Calibri"/>
      <family val="2"/>
      <charset val="204"/>
      <scheme val="minor"/>
    </font>
    <font>
      <b/>
      <sz val="10"/>
      <color rgb="FFFF0000"/>
      <name val="Calibri"/>
      <family val="2"/>
      <charset val="204"/>
      <scheme val="minor"/>
    </font>
    <font>
      <b/>
      <sz val="11"/>
      <name val="Calibri"/>
      <family val="2"/>
      <charset val="204"/>
      <scheme val="minor"/>
    </font>
    <font>
      <b/>
      <sz val="14"/>
      <name val="Calibri"/>
      <family val="2"/>
      <charset val="204"/>
      <scheme val="minor"/>
    </font>
    <font>
      <b/>
      <sz val="12"/>
      <name val="Arial Cyr"/>
      <family val="2"/>
      <charset val="204"/>
    </font>
    <font>
      <sz val="12"/>
      <name val="Times New Roman"/>
      <family val="1"/>
      <charset val="204"/>
    </font>
    <font>
      <b/>
      <sz val="20"/>
      <color theme="1"/>
      <name val="Calibri"/>
      <family val="2"/>
      <charset val="204"/>
      <scheme val="minor"/>
    </font>
    <font>
      <b/>
      <sz val="20"/>
      <name val="Calibri"/>
      <family val="2"/>
      <charset val="204"/>
      <scheme val="minor"/>
    </font>
    <font>
      <sz val="11"/>
      <name val="Calibri"/>
      <family val="2"/>
      <charset val="204"/>
      <scheme val="minor"/>
    </font>
    <font>
      <sz val="14"/>
      <name val="Calibri"/>
      <family val="2"/>
      <charset val="204"/>
      <scheme val="minor"/>
    </font>
    <font>
      <b/>
      <sz val="12"/>
      <color theme="1"/>
      <name val="Times New Roman"/>
      <family val="1"/>
      <charset val="204"/>
    </font>
    <font>
      <b/>
      <u/>
      <sz val="14"/>
      <color theme="1"/>
      <name val="Times New Roman"/>
      <family val="1"/>
      <charset val="204"/>
    </font>
    <font>
      <b/>
      <sz val="15"/>
      <name val="Times New Roman"/>
      <family val="1"/>
      <charset val="204"/>
    </font>
    <font>
      <b/>
      <sz val="11"/>
      <color theme="1"/>
      <name val="Times New Roman"/>
      <family val="1"/>
      <charset val="204"/>
    </font>
    <font>
      <b/>
      <sz val="12"/>
      <name val="Times New Roman"/>
      <family val="1"/>
      <charset val="204"/>
    </font>
    <font>
      <sz val="10"/>
      <name val="Arial"/>
    </font>
    <font>
      <sz val="12"/>
      <name val="Times New Roman"/>
      <family val="1"/>
    </font>
    <font>
      <sz val="12"/>
      <name val="Arial"/>
      <family val="2"/>
      <charset val="204"/>
    </font>
    <font>
      <sz val="14"/>
      <name val="Arial"/>
      <family val="2"/>
      <charset val="204"/>
    </font>
    <font>
      <sz val="16"/>
      <name val="Arial"/>
      <family val="2"/>
      <charset val="204"/>
    </font>
    <font>
      <b/>
      <u/>
      <sz val="14"/>
      <name val="Arial"/>
      <family val="2"/>
      <charset val="204"/>
    </font>
    <font>
      <b/>
      <sz val="8"/>
      <name val="Arial"/>
      <family val="2"/>
    </font>
    <font>
      <b/>
      <sz val="12"/>
      <name val="Times New Roman"/>
      <family val="1"/>
    </font>
    <font>
      <b/>
      <sz val="9"/>
      <name val="Arial"/>
      <family val="2"/>
    </font>
    <font>
      <sz val="8"/>
      <name val="Arial"/>
      <family val="2"/>
    </font>
    <font>
      <sz val="9"/>
      <name val="Arial"/>
      <family val="2"/>
    </font>
    <font>
      <sz val="10"/>
      <color theme="1"/>
      <name val="Times New Roman"/>
      <family val="1"/>
      <charset val="204"/>
    </font>
    <font>
      <sz val="10"/>
      <name val="Times New Roman"/>
      <family val="1"/>
      <charset val="204"/>
    </font>
    <font>
      <sz val="12"/>
      <color theme="1"/>
      <name val="Times New Roman"/>
      <family val="1"/>
      <charset val="204"/>
    </font>
    <font>
      <b/>
      <sz val="12"/>
      <name val="Calibri"/>
      <family val="2"/>
      <charset val="204"/>
      <scheme val="minor"/>
    </font>
    <font>
      <b/>
      <i/>
      <sz val="11"/>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0" fontId="5" fillId="0" borderId="0">
      <alignment horizontal="center" vertical="center"/>
    </xf>
    <xf numFmtId="0" fontId="7" fillId="0" borderId="0">
      <alignment vertical="center"/>
    </xf>
    <xf numFmtId="0" fontId="8" fillId="0" borderId="0"/>
    <xf numFmtId="0" fontId="11" fillId="0" borderId="0"/>
    <xf numFmtId="0" fontId="13" fillId="0" borderId="0"/>
    <xf numFmtId="0" fontId="76" fillId="0" borderId="0"/>
  </cellStyleXfs>
  <cellXfs count="598">
    <xf numFmtId="0" fontId="0" fillId="0" borderId="0" xfId="0"/>
    <xf numFmtId="0" fontId="0" fillId="0" borderId="0" xfId="0" applyFont="1" applyFill="1"/>
    <xf numFmtId="0" fontId="0" fillId="0" borderId="0" xfId="0" applyFont="1" applyFill="1" applyAlignment="1">
      <alignment horizontal="center" vertical="center"/>
    </xf>
    <xf numFmtId="165" fontId="3" fillId="0" borderId="0" xfId="0" applyNumberFormat="1" applyFont="1" applyFill="1" applyAlignment="1">
      <alignment horizontal="center" vertical="center"/>
    </xf>
    <xf numFmtId="0" fontId="1" fillId="0" borderId="0" xfId="0" applyFont="1" applyFill="1"/>
    <xf numFmtId="0" fontId="6" fillId="0" borderId="0" xfId="0" applyFont="1" applyFill="1"/>
    <xf numFmtId="0" fontId="0" fillId="0" borderId="0" xfId="0" applyBorder="1"/>
    <xf numFmtId="49" fontId="0" fillId="0" borderId="0" xfId="0" applyNumberFormat="1"/>
    <xf numFmtId="0" fontId="9" fillId="0" borderId="0" xfId="0" applyFont="1" applyAlignment="1">
      <alignment horizontal="center" vertical="center" wrapText="1"/>
    </xf>
    <xf numFmtId="0" fontId="10" fillId="0" borderId="0" xfId="0" applyFont="1" applyAlignment="1">
      <alignment horizontal="center"/>
    </xf>
    <xf numFmtId="0" fontId="0" fillId="0" borderId="0" xfId="0" applyAlignment="1">
      <alignment horizontal="center"/>
    </xf>
    <xf numFmtId="49" fontId="0" fillId="0" borderId="0" xfId="0" applyNumberFormat="1" applyBorder="1"/>
    <xf numFmtId="0" fontId="0" fillId="0" borderId="0" xfId="0" applyFont="1" applyFill="1" applyBorder="1" applyAlignment="1">
      <alignment horizontal="center" vertical="center"/>
    </xf>
    <xf numFmtId="0" fontId="2" fillId="0" borderId="0" xfId="0" applyFont="1" applyBorder="1" applyAlignment="1">
      <alignment horizontal="center"/>
    </xf>
    <xf numFmtId="0" fontId="0" fillId="0" borderId="0" xfId="0" applyFont="1" applyFill="1" applyAlignment="1">
      <alignment horizontal="center" vertical="top"/>
    </xf>
    <xf numFmtId="2" fontId="0" fillId="0" borderId="0" xfId="0" applyNumberFormat="1" applyFont="1" applyFill="1" applyAlignment="1">
      <alignment horizontal="center" vertical="top"/>
    </xf>
    <xf numFmtId="0" fontId="0" fillId="2" borderId="0" xfId="0" applyFont="1" applyFill="1" applyAlignment="1">
      <alignment horizontal="center" vertical="top"/>
    </xf>
    <xf numFmtId="2" fontId="2" fillId="0" borderId="0" xfId="0" applyNumberFormat="1" applyFont="1" applyBorder="1" applyAlignment="1">
      <alignment horizontal="center"/>
    </xf>
    <xf numFmtId="2" fontId="0" fillId="0" borderId="0" xfId="0" applyNumberFormat="1" applyFont="1" applyFill="1" applyBorder="1" applyAlignment="1">
      <alignment horizontal="center" vertical="center"/>
    </xf>
    <xf numFmtId="0" fontId="0" fillId="0" borderId="0" xfId="0" applyFont="1" applyFill="1" applyAlignment="1">
      <alignment horizontal="right"/>
    </xf>
    <xf numFmtId="0" fontId="15" fillId="0" borderId="0" xfId="0" applyFont="1" applyFill="1" applyBorder="1" applyAlignment="1">
      <alignment horizontal="left"/>
    </xf>
    <xf numFmtId="0" fontId="0" fillId="0" borderId="0" xfId="0" applyFont="1" applyFill="1" applyBorder="1" applyAlignment="1">
      <alignment horizontal="left"/>
    </xf>
    <xf numFmtId="0" fontId="10" fillId="0" borderId="0" xfId="0" applyFont="1"/>
    <xf numFmtId="0" fontId="10" fillId="0" borderId="0" xfId="0" applyFont="1" applyBorder="1"/>
    <xf numFmtId="0" fontId="15" fillId="0" borderId="0" xfId="0" applyFont="1" applyFill="1" applyBorder="1" applyAlignment="1">
      <alignment vertical="center"/>
    </xf>
    <xf numFmtId="0" fontId="17" fillId="0" borderId="0" xfId="5" applyFont="1" applyFill="1" applyBorder="1" applyAlignment="1"/>
    <xf numFmtId="0" fontId="16" fillId="0" borderId="0" xfId="5" applyFont="1" applyAlignment="1">
      <alignment vertical="top" wrapText="1"/>
    </xf>
    <xf numFmtId="0" fontId="23" fillId="0" borderId="0" xfId="0" applyFont="1" applyFill="1" applyAlignment="1">
      <alignment horizontal="center"/>
    </xf>
    <xf numFmtId="0" fontId="23" fillId="0" borderId="0" xfId="0" applyFont="1" applyFill="1"/>
    <xf numFmtId="0" fontId="12" fillId="0" borderId="1" xfId="4" applyFont="1" applyFill="1" applyBorder="1" applyAlignment="1">
      <alignment vertical="top" wrapText="1"/>
    </xf>
    <xf numFmtId="0" fontId="24" fillId="0" borderId="0" xfId="5" applyFont="1" applyFill="1" applyBorder="1" applyAlignment="1">
      <alignment horizontal="center"/>
    </xf>
    <xf numFmtId="0" fontId="24" fillId="0" borderId="0" xfId="5" applyFont="1" applyFill="1" applyBorder="1" applyAlignment="1"/>
    <xf numFmtId="0" fontId="21" fillId="0" borderId="0" xfId="0" applyFont="1" applyFill="1" applyAlignment="1">
      <alignment horizontal="center" vertical="top"/>
    </xf>
    <xf numFmtId="0" fontId="21" fillId="0" borderId="0" xfId="0" applyFont="1"/>
    <xf numFmtId="0" fontId="21" fillId="0" borderId="0" xfId="0" applyFont="1" applyAlignment="1">
      <alignment horizontal="center"/>
    </xf>
    <xf numFmtId="0" fontId="25" fillId="0" borderId="0" xfId="0" applyFont="1" applyAlignment="1">
      <alignment horizontal="center"/>
    </xf>
    <xf numFmtId="0" fontId="22" fillId="0" borderId="0" xfId="0" applyFont="1" applyAlignment="1">
      <alignment horizontal="left" vertical="center"/>
    </xf>
    <xf numFmtId="0" fontId="20" fillId="0" borderId="0" xfId="0" applyFont="1" applyFill="1" applyAlignment="1">
      <alignment vertical="center"/>
    </xf>
    <xf numFmtId="1" fontId="25" fillId="0" borderId="1" xfId="0" applyNumberFormat="1" applyFont="1" applyFill="1" applyBorder="1" applyAlignment="1">
      <alignment horizontal="center" vertical="top" wrapText="1"/>
    </xf>
    <xf numFmtId="2" fontId="25" fillId="0" borderId="1" xfId="0" applyNumberFormat="1" applyFont="1" applyFill="1" applyBorder="1" applyAlignment="1" applyProtection="1">
      <alignment horizontal="center" vertical="top" wrapText="1"/>
      <protection hidden="1"/>
    </xf>
    <xf numFmtId="0" fontId="29" fillId="0" borderId="9" xfId="0" applyFont="1" applyBorder="1" applyAlignment="1">
      <alignment horizontal="center"/>
    </xf>
    <xf numFmtId="0" fontId="29" fillId="0" borderId="0" xfId="0" applyFont="1" applyBorder="1" applyAlignment="1">
      <alignment horizontal="center"/>
    </xf>
    <xf numFmtId="164" fontId="28" fillId="0" borderId="1" xfId="0" applyNumberFormat="1" applyFont="1" applyBorder="1" applyAlignment="1">
      <alignment horizontal="center" vertical="center" wrapText="1"/>
    </xf>
    <xf numFmtId="0" fontId="2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vertical="center" wrapText="1"/>
    </xf>
    <xf numFmtId="164" fontId="31" fillId="0" borderId="1" xfId="2" applyNumberFormat="1" applyFont="1" applyFill="1" applyBorder="1" applyAlignment="1">
      <alignment horizontal="center" vertical="center"/>
    </xf>
    <xf numFmtId="0" fontId="31" fillId="0" borderId="1" xfId="2" applyNumberFormat="1" applyFont="1" applyFill="1" applyBorder="1" applyAlignment="1">
      <alignment horizontal="center" vertical="center"/>
    </xf>
    <xf numFmtId="164" fontId="32" fillId="0" borderId="1" xfId="2" applyNumberFormat="1" applyFont="1" applyFill="1" applyBorder="1" applyAlignment="1">
      <alignment horizontal="center" vertical="center"/>
    </xf>
    <xf numFmtId="0" fontId="32" fillId="0" borderId="8" xfId="2" applyFont="1" applyFill="1" applyBorder="1" applyAlignment="1">
      <alignment horizontal="center" vertical="center"/>
    </xf>
    <xf numFmtId="164" fontId="31" fillId="0" borderId="1" xfId="0" applyNumberFormat="1" applyFont="1" applyBorder="1" applyAlignment="1">
      <alignment horizontal="center" vertical="center"/>
    </xf>
    <xf numFmtId="0" fontId="31" fillId="0" borderId="1" xfId="0" applyNumberFormat="1" applyFont="1" applyBorder="1" applyAlignment="1">
      <alignment horizontal="center" vertical="center"/>
    </xf>
    <xf numFmtId="164" fontId="32" fillId="0" borderId="1" xfId="0" applyNumberFormat="1" applyFont="1" applyBorder="1" applyAlignment="1">
      <alignment horizontal="center" vertical="center"/>
    </xf>
    <xf numFmtId="0" fontId="33" fillId="0" borderId="0" xfId="0" applyFont="1" applyBorder="1" applyAlignment="1">
      <alignment horizontal="center"/>
    </xf>
    <xf numFmtId="0" fontId="32" fillId="0" borderId="8" xfId="0" applyFont="1" applyBorder="1" applyAlignment="1">
      <alignment horizontal="center" vertical="center"/>
    </xf>
    <xf numFmtId="164" fontId="28" fillId="0" borderId="1" xfId="0" applyNumberFormat="1" applyFont="1" applyBorder="1" applyAlignment="1">
      <alignment horizontal="center" vertical="center"/>
    </xf>
    <xf numFmtId="0" fontId="28" fillId="0" borderId="1" xfId="0" applyNumberFormat="1" applyFont="1" applyBorder="1" applyAlignment="1">
      <alignment horizontal="center" vertical="center"/>
    </xf>
    <xf numFmtId="164" fontId="31" fillId="0" borderId="0" xfId="0" applyNumberFormat="1" applyFont="1" applyBorder="1" applyAlignment="1">
      <alignment horizontal="center"/>
    </xf>
    <xf numFmtId="0" fontId="31" fillId="0" borderId="0" xfId="0" applyNumberFormat="1" applyFont="1" applyBorder="1" applyAlignment="1">
      <alignment horizontal="center"/>
    </xf>
    <xf numFmtId="164" fontId="30" fillId="0" borderId="1" xfId="0" applyNumberFormat="1" applyFont="1" applyBorder="1" applyAlignment="1">
      <alignment horizontal="center" vertical="center"/>
    </xf>
    <xf numFmtId="0" fontId="30" fillId="0" borderId="8" xfId="0" applyFont="1" applyBorder="1" applyAlignment="1">
      <alignment horizontal="center" vertical="center"/>
    </xf>
    <xf numFmtId="164" fontId="32" fillId="0" borderId="0" xfId="0" applyNumberFormat="1" applyFont="1" applyBorder="1" applyAlignment="1">
      <alignment horizontal="center"/>
    </xf>
    <xf numFmtId="0" fontId="32" fillId="0" borderId="10" xfId="0" applyFont="1" applyBorder="1" applyAlignment="1">
      <alignment horizontal="center"/>
    </xf>
    <xf numFmtId="164" fontId="31" fillId="0" borderId="4" xfId="0" applyNumberFormat="1" applyFont="1" applyBorder="1" applyAlignment="1">
      <alignment horizontal="center"/>
    </xf>
    <xf numFmtId="0" fontId="31" fillId="0" borderId="4" xfId="0" applyNumberFormat="1" applyFont="1" applyBorder="1" applyAlignment="1">
      <alignment horizontal="center"/>
    </xf>
    <xf numFmtId="0" fontId="33" fillId="0" borderId="4" xfId="0" applyFont="1" applyBorder="1" applyAlignment="1">
      <alignment horizontal="center"/>
    </xf>
    <xf numFmtId="164" fontId="32" fillId="0" borderId="4" xfId="0" applyNumberFormat="1" applyFont="1" applyBorder="1" applyAlignment="1">
      <alignment horizontal="center"/>
    </xf>
    <xf numFmtId="0" fontId="32" fillId="0" borderId="11" xfId="0" applyFont="1" applyBorder="1" applyAlignment="1">
      <alignment horizontal="center"/>
    </xf>
    <xf numFmtId="0" fontId="32" fillId="0" borderId="0" xfId="0" applyFont="1" applyBorder="1" applyAlignment="1">
      <alignment horizontal="center"/>
    </xf>
    <xf numFmtId="0" fontId="36" fillId="0" borderId="0" xfId="0" applyFont="1" applyAlignment="1">
      <alignment horizontal="center" vertical="center"/>
    </xf>
    <xf numFmtId="0" fontId="19" fillId="0" borderId="0" xfId="0" applyFont="1"/>
    <xf numFmtId="2" fontId="38" fillId="0" borderId="1" xfId="0" applyNumberFormat="1" applyFont="1" applyBorder="1" applyAlignment="1">
      <alignment horizontal="center" vertical="center"/>
    </xf>
    <xf numFmtId="0" fontId="38" fillId="0" borderId="1" xfId="0" applyFont="1" applyBorder="1" applyAlignment="1">
      <alignment horizontal="center" vertical="center"/>
    </xf>
    <xf numFmtId="0" fontId="29" fillId="0" borderId="0" xfId="0" applyFont="1"/>
    <xf numFmtId="2" fontId="34" fillId="0" borderId="1" xfId="0" applyNumberFormat="1" applyFont="1" applyBorder="1" applyAlignment="1">
      <alignment horizontal="center" vertical="center"/>
    </xf>
    <xf numFmtId="0" fontId="34" fillId="0" borderId="1" xfId="2" applyFont="1" applyBorder="1" applyAlignment="1">
      <alignment horizontal="center" vertical="center" wrapText="1"/>
    </xf>
    <xf numFmtId="2"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2" fontId="40" fillId="0" borderId="1" xfId="0" applyNumberFormat="1" applyFont="1" applyBorder="1" applyAlignment="1">
      <alignment horizontal="center" vertical="center"/>
    </xf>
    <xf numFmtId="0" fontId="40" fillId="0" borderId="1" xfId="2" applyFont="1" applyBorder="1" applyAlignment="1">
      <alignment horizontal="center" vertical="center" wrapText="1"/>
    </xf>
    <xf numFmtId="0" fontId="39" fillId="0" borderId="1" xfId="2" applyFont="1" applyBorder="1" applyAlignment="1">
      <alignment horizontal="center" vertical="center" wrapText="1"/>
    </xf>
    <xf numFmtId="2" fontId="40" fillId="0" borderId="1" xfId="2" applyNumberFormat="1" applyFont="1" applyFill="1" applyBorder="1" applyAlignment="1">
      <alignment horizontal="center" vertical="center" wrapText="1"/>
    </xf>
    <xf numFmtId="0" fontId="40" fillId="0" borderId="1" xfId="0" applyFont="1" applyFill="1" applyBorder="1" applyAlignment="1">
      <alignment horizontal="center"/>
    </xf>
    <xf numFmtId="0" fontId="33" fillId="0" borderId="0" xfId="0" applyFont="1"/>
    <xf numFmtId="2" fontId="40" fillId="0" borderId="1" xfId="0" applyNumberFormat="1" applyFont="1" applyBorder="1" applyAlignment="1">
      <alignment horizontal="center" vertical="center" wrapText="1"/>
    </xf>
    <xf numFmtId="2" fontId="39" fillId="0" borderId="1" xfId="2" applyNumberFormat="1" applyFont="1" applyFill="1" applyBorder="1" applyAlignment="1">
      <alignment horizontal="center" vertical="center" wrapText="1"/>
    </xf>
    <xf numFmtId="0" fontId="39" fillId="0" borderId="1" xfId="0" applyFont="1" applyFill="1" applyBorder="1" applyAlignment="1">
      <alignment horizontal="center"/>
    </xf>
    <xf numFmtId="2" fontId="39" fillId="0" borderId="1" xfId="0" applyNumberFormat="1" applyFont="1" applyBorder="1" applyAlignment="1">
      <alignment horizontal="center" vertical="center" wrapText="1"/>
    </xf>
    <xf numFmtId="2" fontId="41" fillId="0" borderId="1" xfId="2" applyNumberFormat="1" applyFont="1" applyFill="1" applyBorder="1" applyAlignment="1">
      <alignment horizontal="center" vertical="center" wrapText="1"/>
    </xf>
    <xf numFmtId="2" fontId="41" fillId="0" borderId="1" xfId="0" applyNumberFormat="1" applyFont="1" applyBorder="1" applyAlignment="1">
      <alignment horizontal="center" vertical="center" wrapText="1"/>
    </xf>
    <xf numFmtId="2" fontId="42" fillId="0" borderId="1" xfId="2" applyNumberFormat="1" applyFont="1" applyFill="1" applyBorder="1" applyAlignment="1">
      <alignment horizontal="center" vertical="center" wrapText="1"/>
    </xf>
    <xf numFmtId="2" fontId="42" fillId="0" borderId="1" xfId="0" applyNumberFormat="1" applyFont="1" applyBorder="1" applyAlignment="1">
      <alignment horizontal="center" vertical="center" wrapText="1"/>
    </xf>
    <xf numFmtId="0" fontId="40" fillId="0" borderId="1" xfId="0" applyFont="1" applyBorder="1" applyAlignment="1">
      <alignment horizontal="center"/>
    </xf>
    <xf numFmtId="2" fontId="43" fillId="0" borderId="1" xfId="0" applyNumberFormat="1" applyFont="1" applyBorder="1" applyAlignment="1">
      <alignment horizontal="center" vertical="center" wrapText="1"/>
    </xf>
    <xf numFmtId="0" fontId="34" fillId="0" borderId="1" xfId="0" applyFont="1" applyBorder="1" applyAlignment="1">
      <alignment horizontal="center"/>
    </xf>
    <xf numFmtId="2" fontId="40" fillId="0" borderId="0" xfId="0" applyNumberFormat="1" applyFont="1" applyAlignment="1">
      <alignment horizontal="center" vertical="center"/>
    </xf>
    <xf numFmtId="0" fontId="40" fillId="0" borderId="0" xfId="0" applyFont="1" applyAlignment="1">
      <alignment horizontal="center" vertical="center"/>
    </xf>
    <xf numFmtId="0" fontId="33" fillId="0" borderId="0" xfId="0" applyFont="1" applyAlignment="1">
      <alignment horizontal="center" vertical="center"/>
    </xf>
    <xf numFmtId="0" fontId="44" fillId="0" borderId="0" xfId="0" applyFont="1" applyAlignment="1">
      <alignment horizontal="center" vertical="center"/>
    </xf>
    <xf numFmtId="2" fontId="45" fillId="0" borderId="1" xfId="0" applyNumberFormat="1" applyFont="1" applyBorder="1" applyAlignment="1">
      <alignment horizontal="center" vertical="center" wrapText="1"/>
    </xf>
    <xf numFmtId="0" fontId="38" fillId="0" borderId="1" xfId="0" applyFont="1" applyFill="1" applyBorder="1" applyAlignment="1">
      <alignment horizontal="center"/>
    </xf>
    <xf numFmtId="2" fontId="39" fillId="0" borderId="0" xfId="0" applyNumberFormat="1" applyFont="1" applyAlignment="1">
      <alignment horizontal="center" vertical="center"/>
    </xf>
    <xf numFmtId="0" fontId="39" fillId="0" borderId="0" xfId="0" applyFont="1" applyAlignment="1">
      <alignment horizontal="center" vertical="center"/>
    </xf>
    <xf numFmtId="0" fontId="15" fillId="0" borderId="0" xfId="0" applyFont="1"/>
    <xf numFmtId="2" fontId="40" fillId="0" borderId="0" xfId="0" applyNumberFormat="1" applyFont="1"/>
    <xf numFmtId="0" fontId="40" fillId="0" borderId="0" xfId="0" applyFont="1"/>
    <xf numFmtId="0" fontId="29" fillId="0" borderId="0" xfId="0" applyFont="1" applyFill="1"/>
    <xf numFmtId="0" fontId="28" fillId="0" borderId="1" xfId="3" applyNumberFormat="1" applyFont="1" applyFill="1" applyBorder="1" applyAlignment="1">
      <alignment horizontal="center" vertical="center"/>
    </xf>
    <xf numFmtId="0" fontId="28" fillId="0" borderId="1" xfId="2" applyFont="1" applyFill="1" applyBorder="1" applyAlignment="1">
      <alignment horizontal="center" vertical="center"/>
    </xf>
    <xf numFmtId="49" fontId="29" fillId="0" borderId="0" xfId="0" applyNumberFormat="1" applyFont="1" applyFill="1"/>
    <xf numFmtId="0" fontId="46" fillId="0" borderId="1" xfId="3" applyNumberFormat="1" applyFont="1" applyFill="1" applyBorder="1" applyAlignment="1">
      <alignment horizontal="center" vertical="center"/>
    </xf>
    <xf numFmtId="0" fontId="46" fillId="0" borderId="1" xfId="2" applyFont="1" applyFill="1" applyBorder="1" applyAlignment="1">
      <alignment horizontal="center" vertical="center"/>
    </xf>
    <xf numFmtId="0" fontId="31" fillId="0" borderId="1" xfId="3" applyNumberFormat="1" applyFont="1" applyFill="1" applyBorder="1" applyAlignment="1">
      <alignment horizontal="center" vertical="center"/>
    </xf>
    <xf numFmtId="49" fontId="33" fillId="0" borderId="0" xfId="0" applyNumberFormat="1" applyFont="1" applyFill="1"/>
    <xf numFmtId="0" fontId="44" fillId="0" borderId="1" xfId="3" applyNumberFormat="1" applyFont="1" applyFill="1" applyBorder="1" applyAlignment="1">
      <alignment horizontal="center" vertical="center"/>
    </xf>
    <xf numFmtId="0" fontId="31" fillId="0" borderId="1" xfId="2" applyFont="1" applyFill="1" applyBorder="1" applyAlignment="1">
      <alignment horizontal="center" vertical="center"/>
    </xf>
    <xf numFmtId="0" fontId="44" fillId="0" borderId="1" xfId="2" applyFont="1" applyFill="1" applyBorder="1" applyAlignment="1">
      <alignment horizontal="center" vertical="center"/>
    </xf>
    <xf numFmtId="49" fontId="33" fillId="0" borderId="0" xfId="0" applyNumberFormat="1" applyFont="1" applyFill="1" applyBorder="1"/>
    <xf numFmtId="49" fontId="31" fillId="0" borderId="0" xfId="2" applyNumberFormat="1" applyFont="1" applyFill="1" applyBorder="1" applyAlignment="1">
      <alignment horizontal="center" vertical="center"/>
    </xf>
    <xf numFmtId="49" fontId="33" fillId="0" borderId="0" xfId="0" applyNumberFormat="1" applyFont="1" applyFill="1" applyBorder="1" applyAlignment="1">
      <alignment horizontal="center"/>
    </xf>
    <xf numFmtId="49" fontId="44" fillId="0" borderId="0" xfId="2" applyNumberFormat="1" applyFont="1" applyFill="1" applyBorder="1" applyAlignment="1">
      <alignment horizontal="center" vertical="center"/>
    </xf>
    <xf numFmtId="49" fontId="44" fillId="0" borderId="0" xfId="0" applyNumberFormat="1" applyFont="1" applyFill="1" applyBorder="1"/>
    <xf numFmtId="49" fontId="31" fillId="0" borderId="0" xfId="0" applyNumberFormat="1" applyFont="1" applyFill="1" applyBorder="1"/>
    <xf numFmtId="0" fontId="31" fillId="0" borderId="0" xfId="0" applyFont="1" applyFill="1" applyBorder="1"/>
    <xf numFmtId="0" fontId="33" fillId="0" borderId="0" xfId="0" applyFont="1" applyFill="1" applyBorder="1"/>
    <xf numFmtId="0" fontId="44" fillId="0" borderId="0" xfId="0" applyFont="1" applyFill="1" applyBorder="1"/>
    <xf numFmtId="0" fontId="31" fillId="0" borderId="0" xfId="0" applyFont="1" applyFill="1"/>
    <xf numFmtId="0" fontId="33" fillId="0" borderId="0" xfId="0" applyFont="1" applyFill="1"/>
    <xf numFmtId="0" fontId="44" fillId="0" borderId="0" xfId="0" applyFont="1" applyFill="1"/>
    <xf numFmtId="0" fontId="29" fillId="0" borderId="0" xfId="0" applyFont="1" applyAlignment="1">
      <alignment horizontal="center" vertical="center"/>
    </xf>
    <xf numFmtId="0" fontId="47" fillId="0" borderId="1" xfId="0" applyFont="1" applyBorder="1" applyAlignment="1">
      <alignment horizontal="center" vertical="center"/>
    </xf>
    <xf numFmtId="0" fontId="46" fillId="0" borderId="1" xfId="0" applyFont="1" applyBorder="1" applyAlignment="1">
      <alignment horizontal="center" vertical="center"/>
    </xf>
    <xf numFmtId="0" fontId="48" fillId="0" borderId="1" xfId="0" applyFont="1" applyBorder="1" applyAlignment="1">
      <alignment horizontal="center" vertical="center"/>
    </xf>
    <xf numFmtId="0" fontId="44" fillId="0" borderId="1" xfId="0" applyFont="1" applyBorder="1" applyAlignment="1">
      <alignment horizontal="center" vertical="center"/>
    </xf>
    <xf numFmtId="0" fontId="48" fillId="0" borderId="0" xfId="0" applyFont="1" applyAlignment="1">
      <alignment horizontal="center" vertical="center"/>
    </xf>
    <xf numFmtId="0" fontId="36" fillId="0" borderId="0" xfId="0" applyFont="1" applyAlignment="1">
      <alignment horizontal="center"/>
    </xf>
    <xf numFmtId="2" fontId="49" fillId="0" borderId="1"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2" fontId="37" fillId="0" borderId="1" xfId="2" applyNumberFormat="1" applyFont="1" applyFill="1" applyBorder="1" applyAlignment="1">
      <alignment horizontal="center" vertical="center"/>
    </xf>
    <xf numFmtId="0" fontId="37" fillId="0" borderId="1" xfId="2" applyFont="1" applyBorder="1" applyAlignment="1">
      <alignment horizontal="center" vertical="center"/>
    </xf>
    <xf numFmtId="2" fontId="50" fillId="0" borderId="1" xfId="0" applyNumberFormat="1" applyFont="1" applyFill="1" applyBorder="1" applyAlignment="1">
      <alignment horizontal="center" vertical="center" wrapText="1"/>
    </xf>
    <xf numFmtId="0" fontId="50" fillId="0" borderId="1" xfId="0" applyNumberFormat="1" applyFont="1" applyFill="1" applyBorder="1" applyAlignment="1">
      <alignment horizontal="center" vertical="center" wrapText="1"/>
    </xf>
    <xf numFmtId="2" fontId="51" fillId="0" borderId="1" xfId="2" applyNumberFormat="1" applyFont="1" applyFill="1" applyBorder="1" applyAlignment="1">
      <alignment horizontal="center" vertical="center"/>
    </xf>
    <xf numFmtId="0" fontId="51" fillId="0" borderId="1" xfId="2" applyFont="1" applyBorder="1" applyAlignment="1">
      <alignment horizontal="center" vertical="center"/>
    </xf>
    <xf numFmtId="2" fontId="51" fillId="0" borderId="1" xfId="0" applyNumberFormat="1" applyFont="1" applyFill="1" applyBorder="1" applyAlignment="1">
      <alignment horizontal="center" vertical="center" wrapText="1"/>
    </xf>
    <xf numFmtId="0" fontId="18" fillId="0" borderId="0" xfId="0" applyFont="1" applyAlignment="1">
      <alignment horizontal="center"/>
    </xf>
    <xf numFmtId="0" fontId="50" fillId="0" borderId="1" xfId="2" applyNumberFormat="1" applyFont="1" applyFill="1" applyBorder="1" applyAlignment="1">
      <alignment horizontal="center" vertical="center"/>
    </xf>
    <xf numFmtId="0" fontId="51" fillId="0" borderId="1" xfId="0" applyFont="1" applyBorder="1" applyAlignment="1">
      <alignment horizontal="center"/>
    </xf>
    <xf numFmtId="0" fontId="50" fillId="0" borderId="1" xfId="0" applyNumberFormat="1" applyFont="1" applyBorder="1" applyAlignment="1">
      <alignment horizontal="center"/>
    </xf>
    <xf numFmtId="2" fontId="37" fillId="0" borderId="1" xfId="0" applyNumberFormat="1" applyFont="1" applyFill="1" applyBorder="1" applyAlignment="1">
      <alignment horizontal="center" vertical="center" wrapText="1"/>
    </xf>
    <xf numFmtId="0" fontId="37" fillId="0" borderId="1" xfId="0" applyFont="1" applyBorder="1" applyAlignment="1">
      <alignment horizontal="center"/>
    </xf>
    <xf numFmtId="0" fontId="51" fillId="0" borderId="0" xfId="0" applyFont="1" applyBorder="1" applyAlignment="1">
      <alignment horizontal="center"/>
    </xf>
    <xf numFmtId="0" fontId="51" fillId="0" borderId="0" xfId="0" applyFont="1" applyAlignment="1">
      <alignment horizontal="center"/>
    </xf>
    <xf numFmtId="0" fontId="50" fillId="0" borderId="0" xfId="0" applyNumberFormat="1" applyFont="1" applyBorder="1" applyAlignment="1">
      <alignment horizontal="center"/>
    </xf>
    <xf numFmtId="164" fontId="50" fillId="0" borderId="0" xfId="0" applyNumberFormat="1" applyFont="1" applyAlignment="1">
      <alignment horizontal="center"/>
    </xf>
    <xf numFmtId="0" fontId="50" fillId="0" borderId="0" xfId="0" applyNumberFormat="1" applyFont="1" applyAlignment="1">
      <alignment horizontal="center"/>
    </xf>
    <xf numFmtId="0" fontId="52" fillId="0" borderId="1" xfId="2" applyNumberFormat="1" applyFont="1" applyFill="1" applyBorder="1" applyAlignment="1">
      <alignment horizontal="center" vertical="center"/>
    </xf>
    <xf numFmtId="0" fontId="52" fillId="0" borderId="1" xfId="2" applyFont="1" applyFill="1" applyBorder="1" applyAlignment="1">
      <alignment horizontal="center" vertical="center"/>
    </xf>
    <xf numFmtId="49" fontId="29" fillId="0" borderId="0" xfId="0" applyNumberFormat="1" applyFont="1" applyAlignment="1">
      <alignment horizontal="center" vertical="center"/>
    </xf>
    <xf numFmtId="0" fontId="46" fillId="0" borderId="1" xfId="2" applyNumberFormat="1" applyFont="1" applyFill="1" applyBorder="1" applyAlignment="1">
      <alignment horizontal="center" vertical="center"/>
    </xf>
    <xf numFmtId="0" fontId="55" fillId="0" borderId="1" xfId="2" applyNumberFormat="1" applyFont="1" applyFill="1" applyBorder="1" applyAlignment="1">
      <alignment horizontal="center" vertical="center"/>
    </xf>
    <xf numFmtId="0" fontId="55" fillId="0" borderId="1" xfId="2" applyFont="1" applyFill="1" applyBorder="1" applyAlignment="1">
      <alignment horizontal="center" vertical="center"/>
    </xf>
    <xf numFmtId="0" fontId="44" fillId="0" borderId="1" xfId="2" applyNumberFormat="1" applyFont="1" applyFill="1" applyBorder="1" applyAlignment="1">
      <alignment horizontal="center" vertical="center"/>
    </xf>
    <xf numFmtId="0" fontId="55" fillId="0" borderId="1" xfId="0" applyFont="1" applyBorder="1" applyAlignment="1">
      <alignment horizontal="center" vertical="center"/>
    </xf>
    <xf numFmtId="0" fontId="52" fillId="0" borderId="1" xfId="0" applyFont="1" applyBorder="1" applyAlignment="1">
      <alignment horizontal="center" vertical="center"/>
    </xf>
    <xf numFmtId="0" fontId="55" fillId="0" borderId="0" xfId="0" applyNumberFormat="1" applyFont="1" applyAlignment="1">
      <alignment horizontal="center" vertical="center"/>
    </xf>
    <xf numFmtId="0" fontId="55" fillId="0" borderId="0" xfId="0" applyFont="1" applyAlignment="1">
      <alignment horizontal="center" vertical="center"/>
    </xf>
    <xf numFmtId="0" fontId="44" fillId="0" borderId="0" xfId="0" applyNumberFormat="1" applyFont="1" applyBorder="1" applyAlignment="1">
      <alignment horizontal="center" vertical="center"/>
    </xf>
    <xf numFmtId="0" fontId="44" fillId="0" borderId="0" xfId="0" applyFont="1" applyBorder="1" applyAlignment="1">
      <alignment horizontal="center" vertical="center"/>
    </xf>
    <xf numFmtId="0" fontId="44" fillId="0" borderId="0" xfId="0" applyNumberFormat="1" applyFont="1" applyAlignment="1">
      <alignment horizontal="center" vertical="center"/>
    </xf>
    <xf numFmtId="164" fontId="36" fillId="0" borderId="0" xfId="0" applyNumberFormat="1" applyFont="1" applyFill="1" applyAlignment="1">
      <alignment horizontal="center" vertical="center"/>
    </xf>
    <xf numFmtId="164" fontId="56" fillId="0" borderId="1" xfId="0" applyNumberFormat="1" applyFont="1" applyFill="1" applyBorder="1" applyAlignment="1">
      <alignment horizontal="center" vertical="center" wrapText="1"/>
    </xf>
    <xf numFmtId="0" fontId="56" fillId="0" borderId="1" xfId="0" applyNumberFormat="1" applyFont="1" applyFill="1" applyBorder="1" applyAlignment="1">
      <alignment horizontal="center" vertical="center"/>
    </xf>
    <xf numFmtId="164" fontId="57" fillId="0" borderId="1" xfId="0" applyNumberFormat="1" applyFont="1" applyFill="1" applyBorder="1" applyAlignment="1">
      <alignment horizontal="center" vertical="center" wrapText="1"/>
    </xf>
    <xf numFmtId="0" fontId="57" fillId="0" borderId="1" xfId="0" applyNumberFormat="1" applyFont="1" applyFill="1" applyBorder="1" applyAlignment="1">
      <alignment horizontal="center" vertical="center"/>
    </xf>
    <xf numFmtId="164" fontId="58" fillId="0" borderId="1" xfId="0" applyNumberFormat="1" applyFont="1" applyFill="1" applyBorder="1" applyAlignment="1">
      <alignment horizontal="center" vertical="center"/>
    </xf>
    <xf numFmtId="0" fontId="58" fillId="0" borderId="1"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164" fontId="59" fillId="0" borderId="1" xfId="0" applyNumberFormat="1" applyFont="1" applyFill="1" applyBorder="1" applyAlignment="1">
      <alignment horizontal="center" vertical="center"/>
    </xf>
    <xf numFmtId="0" fontId="59" fillId="0" borderId="1" xfId="0" applyNumberFormat="1" applyFont="1" applyFill="1" applyBorder="1" applyAlignment="1">
      <alignment horizontal="center" vertical="center"/>
    </xf>
    <xf numFmtId="164" fontId="56" fillId="0" borderId="1" xfId="0" applyNumberFormat="1" applyFont="1" applyFill="1" applyBorder="1" applyAlignment="1">
      <alignment horizontal="center" vertical="center"/>
    </xf>
    <xf numFmtId="164" fontId="57" fillId="0" borderId="1" xfId="0" applyNumberFormat="1" applyFont="1" applyFill="1" applyBorder="1" applyAlignment="1">
      <alignment horizontal="center" vertical="center"/>
    </xf>
    <xf numFmtId="164" fontId="18" fillId="0" borderId="0" xfId="0" applyNumberFormat="1" applyFont="1" applyFill="1" applyAlignment="1">
      <alignment horizontal="center" vertical="center"/>
    </xf>
    <xf numFmtId="164" fontId="58" fillId="0" borderId="0" xfId="0" applyNumberFormat="1" applyFont="1" applyFill="1" applyAlignment="1">
      <alignment horizontal="center" vertical="center"/>
    </xf>
    <xf numFmtId="0" fontId="58" fillId="0" borderId="0" xfId="0" applyNumberFormat="1" applyFont="1" applyFill="1" applyAlignment="1">
      <alignment horizontal="center" vertical="center"/>
    </xf>
    <xf numFmtId="164" fontId="59" fillId="0" borderId="0" xfId="0" applyNumberFormat="1" applyFont="1" applyFill="1" applyAlignment="1">
      <alignment horizontal="center" vertical="center"/>
    </xf>
    <xf numFmtId="0" fontId="59" fillId="0" borderId="0" xfId="0" applyNumberFormat="1" applyFont="1" applyFill="1" applyAlignment="1">
      <alignment horizontal="center" vertical="center"/>
    </xf>
    <xf numFmtId="0" fontId="61" fillId="0" borderId="0" xfId="0" applyFont="1"/>
    <xf numFmtId="0" fontId="47"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8" fillId="0" borderId="1" xfId="2" applyFont="1" applyFill="1" applyBorder="1" applyAlignment="1">
      <alignment horizontal="center" vertical="center"/>
    </xf>
    <xf numFmtId="0" fontId="48" fillId="0" borderId="0" xfId="0" applyFont="1"/>
    <xf numFmtId="0" fontId="44" fillId="0" borderId="0" xfId="0" applyFont="1"/>
    <xf numFmtId="0" fontId="0" fillId="0" borderId="0" xfId="0" applyAlignment="1">
      <alignment vertical="center"/>
    </xf>
    <xf numFmtId="1" fontId="25" fillId="0" borderId="15" xfId="0" applyNumberFormat="1" applyFont="1" applyFill="1" applyBorder="1" applyAlignment="1">
      <alignment horizontal="center" vertical="top" wrapText="1"/>
    </xf>
    <xf numFmtId="2" fontId="25" fillId="0" borderId="15" xfId="0" applyNumberFormat="1" applyFont="1" applyFill="1" applyBorder="1" applyAlignment="1" applyProtection="1">
      <alignment horizontal="center" vertical="top" wrapText="1"/>
      <protection hidden="1"/>
    </xf>
    <xf numFmtId="1" fontId="12" fillId="0" borderId="6" xfId="0" applyNumberFormat="1" applyFont="1" applyFill="1" applyBorder="1" applyAlignment="1">
      <alignment horizontal="center" vertical="top" wrapText="1"/>
    </xf>
    <xf numFmtId="0" fontId="33" fillId="0" borderId="0" xfId="0" applyFont="1" applyFill="1" applyAlignment="1">
      <alignment horizontal="center" vertical="center"/>
    </xf>
    <xf numFmtId="1" fontId="12" fillId="0" borderId="1" xfId="0" applyNumberFormat="1" applyFont="1" applyFill="1" applyBorder="1" applyAlignment="1">
      <alignment horizontal="center" vertical="top" wrapText="1"/>
    </xf>
    <xf numFmtId="0" fontId="12" fillId="0" borderId="12" xfId="0" applyFont="1" applyFill="1" applyBorder="1" applyAlignment="1" applyProtection="1">
      <alignment horizontal="center" vertical="top" wrapText="1"/>
      <protection hidden="1"/>
    </xf>
    <xf numFmtId="0" fontId="12" fillId="0" borderId="1" xfId="0" applyFont="1" applyFill="1" applyBorder="1" applyAlignment="1" applyProtection="1">
      <alignment horizontal="center" vertical="top" wrapText="1"/>
      <protection hidden="1"/>
    </xf>
    <xf numFmtId="1" fontId="24" fillId="0" borderId="1" xfId="0" applyNumberFormat="1" applyFont="1" applyFill="1" applyBorder="1" applyAlignment="1">
      <alignment horizontal="center" vertical="top" wrapText="1"/>
    </xf>
    <xf numFmtId="0" fontId="67" fillId="0" borderId="0" xfId="0" applyFont="1" applyFill="1" applyAlignment="1">
      <alignment horizontal="center" vertical="top"/>
    </xf>
    <xf numFmtId="49" fontId="69" fillId="0" borderId="1" xfId="0" applyNumberFormat="1" applyFont="1" applyFill="1" applyBorder="1" applyAlignment="1">
      <alignment horizontal="center" vertical="center" wrapText="1"/>
    </xf>
    <xf numFmtId="49" fontId="64" fillId="0" borderId="16" xfId="0" applyNumberFormat="1" applyFont="1" applyFill="1" applyBorder="1" applyAlignment="1">
      <alignment horizontal="center" vertical="center"/>
    </xf>
    <xf numFmtId="49" fontId="70" fillId="0" borderId="16" xfId="0" applyNumberFormat="1" applyFont="1" applyFill="1" applyBorder="1" applyAlignment="1">
      <alignment horizontal="center" vertical="center"/>
    </xf>
    <xf numFmtId="49" fontId="64" fillId="0" borderId="13" xfId="0" applyNumberFormat="1" applyFont="1" applyFill="1" applyBorder="1" applyAlignment="1">
      <alignment horizontal="center" vertical="center" wrapText="1"/>
    </xf>
    <xf numFmtId="49" fontId="70" fillId="0" borderId="16" xfId="0" applyNumberFormat="1" applyFont="1" applyFill="1" applyBorder="1" applyAlignment="1">
      <alignment horizontal="center" vertical="center" wrapText="1"/>
    </xf>
    <xf numFmtId="0" fontId="69" fillId="0" borderId="1" xfId="0" applyNumberFormat="1" applyFont="1" applyFill="1" applyBorder="1" applyAlignment="1">
      <alignment horizontal="center" vertical="center" wrapText="1"/>
    </xf>
    <xf numFmtId="0" fontId="70" fillId="0" borderId="16" xfId="0" applyNumberFormat="1" applyFont="1" applyFill="1" applyBorder="1" applyAlignment="1">
      <alignment horizontal="center" vertical="center"/>
    </xf>
    <xf numFmtId="0" fontId="64" fillId="0" borderId="13" xfId="0" applyNumberFormat="1" applyFont="1" applyFill="1" applyBorder="1" applyAlignment="1">
      <alignment horizontal="center" vertical="center" wrapText="1"/>
    </xf>
    <xf numFmtId="164" fontId="63" fillId="0" borderId="1" xfId="0" applyNumberFormat="1" applyFont="1" applyFill="1" applyBorder="1" applyAlignment="1">
      <alignment horizontal="center" vertical="center" wrapText="1"/>
    </xf>
    <xf numFmtId="164" fontId="69" fillId="0" borderId="1" xfId="0" applyNumberFormat="1" applyFont="1" applyFill="1" applyBorder="1" applyAlignment="1">
      <alignment horizontal="center" vertical="center" wrapText="1"/>
    </xf>
    <xf numFmtId="167" fontId="63" fillId="0" borderId="1" xfId="0" applyNumberFormat="1" applyFont="1" applyFill="1" applyBorder="1" applyAlignment="1">
      <alignment horizontal="center" vertical="center" wrapText="1"/>
    </xf>
    <xf numFmtId="167" fontId="69" fillId="0" borderId="1" xfId="0" applyNumberFormat="1" applyFont="1" applyFill="1" applyBorder="1" applyAlignment="1">
      <alignment horizontal="center" vertical="center" wrapText="1"/>
    </xf>
    <xf numFmtId="49" fontId="70" fillId="0" borderId="18" xfId="0" applyNumberFormat="1" applyFont="1" applyFill="1" applyBorder="1" applyAlignment="1">
      <alignment horizontal="center" vertical="center"/>
    </xf>
    <xf numFmtId="164" fontId="32" fillId="0" borderId="0" xfId="0" applyNumberFormat="1" applyFont="1" applyBorder="1" applyAlignment="1">
      <alignment horizontal="center" vertical="center"/>
    </xf>
    <xf numFmtId="0" fontId="32" fillId="0" borderId="10" xfId="0" applyFont="1" applyBorder="1" applyAlignment="1">
      <alignment horizontal="center" vertical="center"/>
    </xf>
    <xf numFmtId="0" fontId="69" fillId="0" borderId="15" xfId="0" applyNumberFormat="1" applyFont="1" applyFill="1" applyBorder="1" applyAlignment="1">
      <alignment horizontal="center" vertical="center" wrapText="1"/>
    </xf>
    <xf numFmtId="49" fontId="70" fillId="0" borderId="1" xfId="0" applyNumberFormat="1" applyFont="1" applyFill="1" applyBorder="1" applyAlignment="1">
      <alignment horizontal="center" vertical="center"/>
    </xf>
    <xf numFmtId="0" fontId="0" fillId="0" borderId="1" xfId="0" applyBorder="1" applyAlignment="1">
      <alignment horizontal="center"/>
    </xf>
    <xf numFmtId="167" fontId="0" fillId="0" borderId="1" xfId="0" applyNumberFormat="1" applyBorder="1" applyAlignment="1">
      <alignment horizontal="center"/>
    </xf>
    <xf numFmtId="167" fontId="0" fillId="0" borderId="0" xfId="0" applyNumberFormat="1" applyAlignment="1">
      <alignment horizontal="center"/>
    </xf>
    <xf numFmtId="164" fontId="0" fillId="0" borderId="0" xfId="0" applyNumberFormat="1" applyAlignment="1">
      <alignment horizontal="center"/>
    </xf>
    <xf numFmtId="0" fontId="70" fillId="0" borderId="1" xfId="0" applyNumberFormat="1" applyFont="1" applyFill="1" applyBorder="1" applyAlignment="1">
      <alignment horizontal="center" vertical="center"/>
    </xf>
    <xf numFmtId="49" fontId="70"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64" fillId="0" borderId="1" xfId="0" applyNumberFormat="1" applyFont="1" applyFill="1" applyBorder="1" applyAlignment="1">
      <alignment horizontal="center" vertical="center" wrapText="1"/>
    </xf>
    <xf numFmtId="164" fontId="0" fillId="0" borderId="1" xfId="0" applyNumberFormat="1" applyBorder="1" applyAlignment="1">
      <alignment horizontal="center"/>
    </xf>
    <xf numFmtId="0" fontId="47" fillId="0" borderId="1" xfId="0" applyFont="1" applyBorder="1" applyAlignment="1">
      <alignment horizontal="center" vertical="center" wrapText="1"/>
    </xf>
    <xf numFmtId="0" fontId="46" fillId="0" borderId="1" xfId="0" applyFont="1" applyBorder="1" applyAlignment="1">
      <alignment horizontal="center" vertical="center" wrapText="1"/>
    </xf>
    <xf numFmtId="164" fontId="28" fillId="0" borderId="3" xfId="0" applyNumberFormat="1" applyFont="1" applyFill="1" applyBorder="1" applyAlignment="1">
      <alignment vertical="center" wrapText="1"/>
    </xf>
    <xf numFmtId="164" fontId="28" fillId="0" borderId="2" xfId="0" applyNumberFormat="1" applyFont="1" applyFill="1" applyBorder="1" applyAlignment="1">
      <alignment vertical="center" wrapText="1"/>
    </xf>
    <xf numFmtId="0" fontId="71" fillId="0" borderId="0" xfId="0" applyFont="1" applyFill="1" applyAlignment="1">
      <alignment horizontal="center"/>
    </xf>
    <xf numFmtId="0" fontId="63" fillId="0" borderId="19" xfId="0" applyFont="1" applyFill="1" applyBorder="1" applyAlignment="1">
      <alignment horizontal="center" vertical="center" wrapText="1"/>
    </xf>
    <xf numFmtId="2" fontId="51" fillId="0" borderId="0" xfId="0" applyNumberFormat="1" applyFont="1" applyAlignment="1">
      <alignment horizontal="center"/>
    </xf>
    <xf numFmtId="2" fontId="51" fillId="0" borderId="1" xfId="0" applyNumberFormat="1" applyFont="1" applyBorder="1" applyAlignment="1">
      <alignment horizontal="center"/>
    </xf>
    <xf numFmtId="16" fontId="71" fillId="0" borderId="0" xfId="0" applyNumberFormat="1" applyFont="1" applyFill="1" applyAlignment="1">
      <alignment horizontal="center"/>
    </xf>
    <xf numFmtId="0" fontId="71" fillId="0" borderId="0" xfId="0" applyFont="1" applyFill="1" applyAlignment="1"/>
    <xf numFmtId="2" fontId="12" fillId="0" borderId="1" xfId="0" applyNumberFormat="1" applyFont="1" applyFill="1" applyBorder="1" applyAlignment="1" applyProtection="1">
      <alignment horizontal="center" vertical="top" wrapText="1"/>
      <protection hidden="1"/>
    </xf>
    <xf numFmtId="0" fontId="63" fillId="0" borderId="20" xfId="0" applyFont="1" applyFill="1" applyBorder="1" applyAlignment="1">
      <alignment horizontal="center" vertical="center" wrapText="1"/>
    </xf>
    <xf numFmtId="0" fontId="14" fillId="0" borderId="19" xfId="0" applyFont="1" applyFill="1" applyBorder="1" applyAlignment="1">
      <alignment vertical="center" wrapText="1"/>
    </xf>
    <xf numFmtId="1" fontId="24" fillId="0" borderId="12" xfId="0" applyNumberFormat="1" applyFont="1" applyFill="1" applyBorder="1" applyAlignment="1">
      <alignment horizontal="center" vertical="top" wrapText="1"/>
    </xf>
    <xf numFmtId="166" fontId="63" fillId="0" borderId="19" xfId="0" applyNumberFormat="1" applyFont="1" applyFill="1" applyBorder="1" applyAlignment="1">
      <alignment horizontal="center" vertical="center" wrapText="1"/>
    </xf>
    <xf numFmtId="2" fontId="63" fillId="0" borderId="19"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31" fillId="0" borderId="0" xfId="2" applyNumberFormat="1" applyFont="1" applyFill="1" applyBorder="1" applyAlignment="1">
      <alignment horizontal="center" vertical="center"/>
    </xf>
    <xf numFmtId="0" fontId="44" fillId="0" borderId="0" xfId="0" applyNumberFormat="1" applyFont="1" applyFill="1" applyBorder="1"/>
    <xf numFmtId="0" fontId="44" fillId="0" borderId="0" xfId="2" applyNumberFormat="1" applyFont="1" applyFill="1" applyBorder="1" applyAlignment="1">
      <alignment horizontal="center" vertical="center"/>
    </xf>
    <xf numFmtId="2" fontId="12" fillId="0" borderId="1" xfId="0" applyNumberFormat="1" applyFont="1" applyFill="1" applyBorder="1" applyAlignment="1">
      <alignment horizontal="center" vertical="top" wrapText="1"/>
    </xf>
    <xf numFmtId="2" fontId="0" fillId="2" borderId="0" xfId="0" applyNumberFormat="1" applyFont="1" applyFill="1" applyAlignment="1">
      <alignment horizontal="center" vertical="top"/>
    </xf>
    <xf numFmtId="0" fontId="12" fillId="0" borderId="5" xfId="0" applyFont="1" applyFill="1" applyBorder="1" applyAlignment="1">
      <alignment horizontal="center" wrapText="1"/>
    </xf>
    <xf numFmtId="0" fontId="12" fillId="0" borderId="6" xfId="0" applyFont="1" applyFill="1" applyBorder="1" applyAlignment="1" applyProtection="1">
      <alignment horizontal="center" vertical="top" wrapText="1"/>
      <protection hidden="1"/>
    </xf>
    <xf numFmtId="2" fontId="12" fillId="0" borderId="6" xfId="0" applyNumberFormat="1" applyFont="1" applyFill="1" applyBorder="1" applyAlignment="1" applyProtection="1">
      <alignment horizontal="center" vertical="top" wrapText="1"/>
      <protection hidden="1"/>
    </xf>
    <xf numFmtId="2" fontId="12" fillId="0" borderId="6" xfId="0" applyNumberFormat="1" applyFont="1" applyFill="1" applyBorder="1" applyAlignment="1">
      <alignment horizontal="center" vertical="top" wrapText="1"/>
    </xf>
    <xf numFmtId="1" fontId="24" fillId="0" borderId="6" xfId="0" applyNumberFormat="1" applyFont="1" applyFill="1" applyBorder="1" applyAlignment="1">
      <alignment horizontal="center" vertical="top" wrapText="1"/>
    </xf>
    <xf numFmtId="0" fontId="12" fillId="0" borderId="13" xfId="0" applyFont="1" applyFill="1" applyBorder="1" applyAlignment="1">
      <alignment horizontal="center" wrapText="1"/>
    </xf>
    <xf numFmtId="0" fontId="12" fillId="0" borderId="14" xfId="0" applyFont="1" applyFill="1" applyBorder="1" applyAlignment="1">
      <alignment horizontal="center" wrapText="1"/>
    </xf>
    <xf numFmtId="0" fontId="12" fillId="0" borderId="15" xfId="0" applyFont="1" applyFill="1" applyBorder="1" applyAlignment="1" applyProtection="1">
      <alignment horizontal="center" vertical="top" wrapText="1"/>
      <protection hidden="1"/>
    </xf>
    <xf numFmtId="2" fontId="12" fillId="0" borderId="15" xfId="0" applyNumberFormat="1" applyFont="1" applyFill="1" applyBorder="1" applyAlignment="1">
      <alignment horizontal="center" vertical="top" wrapText="1"/>
    </xf>
    <xf numFmtId="1" fontId="12" fillId="0" borderId="15" xfId="0" applyNumberFormat="1" applyFont="1" applyFill="1" applyBorder="1" applyAlignment="1">
      <alignment horizontal="center" vertical="top" wrapText="1"/>
    </xf>
    <xf numFmtId="1" fontId="24" fillId="0" borderId="15" xfId="0" applyNumberFormat="1" applyFont="1" applyFill="1" applyBorder="1" applyAlignment="1">
      <alignment horizontal="center" vertical="top" wrapText="1"/>
    </xf>
    <xf numFmtId="1" fontId="22"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4" fillId="0" borderId="0" xfId="5" applyFont="1" applyAlignment="1">
      <alignment vertical="center" wrapText="1"/>
    </xf>
    <xf numFmtId="0" fontId="26" fillId="0" borderId="0" xfId="0" applyFont="1" applyFill="1" applyAlignment="1">
      <alignment horizontal="center"/>
    </xf>
    <xf numFmtId="0" fontId="26" fillId="0" borderId="0" xfId="0" applyFont="1" applyFill="1" applyAlignment="1"/>
    <xf numFmtId="2" fontId="26" fillId="0" borderId="0" xfId="0" applyNumberFormat="1" applyFont="1" applyFill="1" applyAlignment="1"/>
    <xf numFmtId="0" fontId="25" fillId="0" borderId="0" xfId="0" applyFont="1" applyFill="1"/>
    <xf numFmtId="16" fontId="26" fillId="0" borderId="0" xfId="0" applyNumberFormat="1" applyFont="1" applyFill="1" applyAlignment="1">
      <alignment horizontal="center"/>
    </xf>
    <xf numFmtId="0" fontId="74" fillId="0" borderId="0" xfId="0" applyFont="1" applyFill="1" applyBorder="1" applyAlignment="1">
      <alignment horizontal="lef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75" fillId="0" borderId="19" xfId="0" applyFont="1" applyFill="1" applyBorder="1" applyAlignment="1">
      <alignment horizontal="center" vertical="center" wrapText="1"/>
    </xf>
    <xf numFmtId="0" fontId="75" fillId="0" borderId="20"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6" fillId="0" borderId="0" xfId="6"/>
    <xf numFmtId="0" fontId="24" fillId="0" borderId="0" xfId="6" applyFont="1" applyAlignment="1"/>
    <xf numFmtId="0" fontId="24" fillId="0" borderId="0" xfId="6" applyFont="1" applyFill="1" applyBorder="1" applyAlignment="1">
      <alignment horizontal="center" vertical="center" wrapText="1"/>
    </xf>
    <xf numFmtId="0" fontId="12" fillId="0" borderId="0" xfId="6" applyFont="1" applyAlignment="1">
      <alignment horizontal="center"/>
    </xf>
    <xf numFmtId="0" fontId="24" fillId="0" borderId="0" xfId="6" applyFont="1" applyAlignment="1">
      <alignment vertical="center"/>
    </xf>
    <xf numFmtId="0" fontId="24" fillId="0" borderId="0" xfId="6" applyFont="1" applyAlignment="1">
      <alignment vertical="center" wrapText="1"/>
    </xf>
    <xf numFmtId="0" fontId="13" fillId="0" borderId="0" xfId="6" applyFont="1"/>
    <xf numFmtId="0" fontId="13" fillId="0" borderId="0" xfId="6" applyFont="1" applyAlignment="1">
      <alignment horizontal="center"/>
    </xf>
    <xf numFmtId="0" fontId="77" fillId="0" borderId="0" xfId="6" applyFont="1" applyBorder="1" applyAlignment="1">
      <alignment horizontal="center" vertical="center" wrapText="1"/>
    </xf>
    <xf numFmtId="0" fontId="76" fillId="0" borderId="0" xfId="6" applyBorder="1"/>
    <xf numFmtId="0" fontId="78" fillId="0" borderId="12" xfId="6" applyFont="1" applyBorder="1" applyAlignment="1">
      <alignment horizontal="center" vertical="center"/>
    </xf>
    <xf numFmtId="0" fontId="12" fillId="0" borderId="12" xfId="6" applyFont="1" applyFill="1" applyBorder="1" applyAlignment="1">
      <alignment horizontal="center" vertical="top" wrapText="1"/>
    </xf>
    <xf numFmtId="0" fontId="76" fillId="0" borderId="12" xfId="6" applyBorder="1"/>
    <xf numFmtId="0" fontId="78" fillId="0" borderId="0" xfId="6" applyFont="1" applyBorder="1"/>
    <xf numFmtId="0" fontId="78" fillId="0" borderId="1" xfId="6" applyFont="1" applyBorder="1" applyAlignment="1">
      <alignment horizontal="center" vertical="center"/>
    </xf>
    <xf numFmtId="0" fontId="12" fillId="0" borderId="1" xfId="6" applyFont="1" applyFill="1" applyBorder="1" applyAlignment="1">
      <alignment horizontal="center" vertical="top" wrapText="1"/>
    </xf>
    <xf numFmtId="0" fontId="12" fillId="0" borderId="1" xfId="6" applyFont="1" applyFill="1" applyBorder="1" applyAlignment="1">
      <alignment horizontal="left" vertical="center" wrapText="1"/>
    </xf>
    <xf numFmtId="0" fontId="78" fillId="0" borderId="1" xfId="6" applyFont="1" applyBorder="1"/>
    <xf numFmtId="165" fontId="12" fillId="0" borderId="1" xfId="6" applyNumberFormat="1" applyFont="1" applyFill="1" applyBorder="1" applyAlignment="1">
      <alignment horizontal="left" vertical="center" wrapText="1"/>
    </xf>
    <xf numFmtId="0" fontId="12" fillId="0" borderId="1" xfId="6" applyFont="1" applyFill="1" applyBorder="1" applyAlignment="1">
      <alignment horizontal="center" vertical="center" wrapText="1"/>
    </xf>
    <xf numFmtId="0" fontId="12" fillId="3" borderId="1" xfId="4" applyFont="1" applyFill="1" applyBorder="1" applyAlignment="1">
      <alignment horizontal="left" vertical="center" wrapText="1"/>
    </xf>
    <xf numFmtId="0" fontId="77" fillId="0" borderId="0" xfId="6" applyFont="1"/>
    <xf numFmtId="0" fontId="76" fillId="0" borderId="0" xfId="6" applyBorder="1" applyAlignment="1">
      <alignment horizontal="left"/>
    </xf>
    <xf numFmtId="0" fontId="76" fillId="0" borderId="0" xfId="6" applyBorder="1" applyAlignment="1">
      <alignment horizontal="center"/>
    </xf>
    <xf numFmtId="0" fontId="13" fillId="0" borderId="0" xfId="6" applyFont="1" applyFill="1"/>
    <xf numFmtId="0" fontId="77" fillId="0" borderId="0" xfId="6" applyFont="1" applyBorder="1"/>
    <xf numFmtId="0" fontId="17" fillId="0" borderId="0" xfId="6" applyFont="1" applyFill="1" applyBorder="1" applyAlignment="1">
      <alignment horizontal="center" vertical="center" wrapText="1"/>
    </xf>
    <xf numFmtId="0" fontId="79" fillId="0" borderId="0" xfId="6" applyFont="1" applyAlignment="1">
      <alignment horizontal="center"/>
    </xf>
    <xf numFmtId="0" fontId="17" fillId="0" borderId="0" xfId="6" applyFont="1" applyAlignment="1">
      <alignment vertical="center" wrapText="1"/>
    </xf>
    <xf numFmtId="0" fontId="79" fillId="0" borderId="0" xfId="6" applyFont="1"/>
    <xf numFmtId="0" fontId="12" fillId="0" borderId="0" xfId="6" applyFont="1" applyBorder="1" applyAlignment="1">
      <alignment horizontal="center" vertical="center" wrapText="1"/>
    </xf>
    <xf numFmtId="0" fontId="12" fillId="0" borderId="1" xfId="6" applyFont="1" applyFill="1" applyBorder="1" applyAlignment="1">
      <alignment horizontal="left" vertical="top" wrapText="1"/>
    </xf>
    <xf numFmtId="0" fontId="76" fillId="0" borderId="0" xfId="6" applyFill="1"/>
    <xf numFmtId="0" fontId="13" fillId="0" borderId="0" xfId="6" applyFont="1" applyAlignment="1">
      <alignment vertical="top"/>
    </xf>
    <xf numFmtId="0" fontId="13" fillId="0" borderId="0" xfId="6" applyFont="1" applyAlignment="1">
      <alignment vertical="top" wrapText="1"/>
    </xf>
    <xf numFmtId="0" fontId="80" fillId="0" borderId="0" xfId="6" applyFont="1" applyAlignment="1"/>
    <xf numFmtId="0" fontId="81" fillId="0" borderId="0" xfId="6" applyFont="1" applyAlignment="1">
      <alignment horizontal="center" vertical="center"/>
    </xf>
    <xf numFmtId="0" fontId="12" fillId="0" borderId="24" xfId="6" applyFont="1" applyBorder="1" applyAlignment="1">
      <alignment horizontal="center" vertical="center" wrapText="1"/>
    </xf>
    <xf numFmtId="0" fontId="83" fillId="0" borderId="1" xfId="6" applyFont="1" applyFill="1" applyBorder="1" applyAlignment="1">
      <alignment horizontal="center" vertical="top" wrapText="1"/>
    </xf>
    <xf numFmtId="0" fontId="14" fillId="0" borderId="1" xfId="6" applyFont="1" applyBorder="1" applyAlignment="1">
      <alignment horizontal="left" vertical="center"/>
    </xf>
    <xf numFmtId="0" fontId="78" fillId="0" borderId="1" xfId="6" applyFont="1" applyBorder="1" applyAlignment="1">
      <alignment vertical="center"/>
    </xf>
    <xf numFmtId="0" fontId="78" fillId="0" borderId="1" xfId="6" applyFont="1" applyBorder="1" applyAlignment="1">
      <alignment vertical="center" wrapText="1"/>
    </xf>
    <xf numFmtId="0" fontId="78" fillId="0" borderId="0" xfId="6" applyFont="1"/>
    <xf numFmtId="0" fontId="78" fillId="0" borderId="0" xfId="6" applyFont="1" applyBorder="1" applyAlignment="1">
      <alignment horizontal="center" vertical="center"/>
    </xf>
    <xf numFmtId="0" fontId="12" fillId="0" borderId="0" xfId="6" applyFont="1" applyFill="1" applyBorder="1" applyAlignment="1">
      <alignment vertical="center" wrapText="1"/>
    </xf>
    <xf numFmtId="0" fontId="12" fillId="0" borderId="0" xfId="6" applyFont="1" applyFill="1" applyBorder="1" applyAlignment="1">
      <alignment horizontal="center" vertical="center" wrapText="1"/>
    </xf>
    <xf numFmtId="0" fontId="83" fillId="0" borderId="0" xfId="6" applyFont="1" applyFill="1" applyBorder="1" applyAlignment="1">
      <alignment horizontal="center" vertical="top" wrapText="1"/>
    </xf>
    <xf numFmtId="0" fontId="78" fillId="0" borderId="0" xfId="6" applyFont="1" applyBorder="1" applyAlignment="1">
      <alignment vertical="center"/>
    </xf>
    <xf numFmtId="0" fontId="76" fillId="0" borderId="0" xfId="6" applyFont="1" applyBorder="1" applyAlignment="1">
      <alignment horizontal="center"/>
    </xf>
    <xf numFmtId="0" fontId="2" fillId="0" borderId="15" xfId="6" applyFont="1" applyBorder="1" applyAlignment="1">
      <alignment horizontal="center" vertical="center"/>
    </xf>
    <xf numFmtId="0" fontId="24" fillId="0" borderId="0" xfId="5" applyFont="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horizontal="center"/>
    </xf>
    <xf numFmtId="0" fontId="75" fillId="0" borderId="19" xfId="0" applyFont="1" applyFill="1" applyBorder="1" applyAlignment="1">
      <alignment horizontal="center" vertical="center" wrapText="1"/>
    </xf>
    <xf numFmtId="0" fontId="13" fillId="0" borderId="0" xfId="6" applyFont="1" applyAlignment="1">
      <alignment horizontal="center"/>
    </xf>
    <xf numFmtId="0" fontId="17" fillId="0" borderId="0" xfId="6" applyFont="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left" vertical="top" wrapText="1"/>
    </xf>
    <xf numFmtId="0" fontId="87" fillId="0" borderId="1" xfId="0" applyFont="1" applyBorder="1" applyAlignment="1">
      <alignment horizontal="left" vertical="top" wrapText="1"/>
    </xf>
    <xf numFmtId="0" fontId="88" fillId="0" borderId="1" xfId="6" applyFont="1" applyFill="1" applyBorder="1" applyAlignment="1">
      <alignment horizontal="left" vertical="center" wrapText="1"/>
    </xf>
    <xf numFmtId="0" fontId="25" fillId="0" borderId="12" xfId="0" applyFont="1" applyBorder="1" applyAlignment="1">
      <alignment horizontal="left" vertical="top" wrapText="1"/>
    </xf>
    <xf numFmtId="0" fontId="87" fillId="0" borderId="12" xfId="0" applyFont="1" applyBorder="1" applyAlignment="1">
      <alignment horizontal="left" vertical="top" wrapText="1"/>
    </xf>
    <xf numFmtId="0" fontId="24" fillId="0" borderId="0" xfId="6" applyFont="1" applyAlignment="1">
      <alignment horizontal="left"/>
    </xf>
    <xf numFmtId="0" fontId="12" fillId="0" borderId="0" xfId="6" applyFont="1" applyAlignment="1">
      <alignment horizontal="left" vertical="center"/>
    </xf>
    <xf numFmtId="0" fontId="87" fillId="0" borderId="1" xfId="0" applyFont="1" applyBorder="1" applyAlignment="1">
      <alignment horizontal="left" vertical="center" wrapText="1"/>
    </xf>
    <xf numFmtId="0" fontId="76" fillId="0" borderId="0" xfId="6" applyAlignment="1">
      <alignment horizontal="left" vertical="center"/>
    </xf>
    <xf numFmtId="0" fontId="76" fillId="0" borderId="0" xfId="6" applyAlignment="1">
      <alignment horizontal="left"/>
    </xf>
    <xf numFmtId="0" fontId="77" fillId="0" borderId="0" xfId="6" applyFont="1" applyBorder="1" applyAlignment="1">
      <alignment horizontal="left"/>
    </xf>
    <xf numFmtId="0" fontId="12" fillId="0" borderId="25" xfId="0" applyFont="1" applyFill="1" applyBorder="1" applyAlignment="1">
      <alignment horizontal="center" wrapText="1"/>
    </xf>
    <xf numFmtId="1" fontId="25" fillId="0" borderId="23" xfId="0" applyNumberFormat="1" applyFont="1" applyFill="1" applyBorder="1" applyAlignment="1">
      <alignment horizontal="center" vertical="top" wrapText="1"/>
    </xf>
    <xf numFmtId="0" fontId="12" fillId="0" borderId="23" xfId="0" applyFont="1" applyFill="1" applyBorder="1" applyAlignment="1" applyProtection="1">
      <alignment horizontal="center" vertical="top" wrapText="1"/>
      <protection hidden="1"/>
    </xf>
    <xf numFmtId="2" fontId="25" fillId="0" borderId="23" xfId="0" applyNumberFormat="1" applyFont="1" applyFill="1" applyBorder="1" applyAlignment="1" applyProtection="1">
      <alignment horizontal="center" vertical="top" wrapText="1"/>
      <protection hidden="1"/>
    </xf>
    <xf numFmtId="2" fontId="12" fillId="0" borderId="23" xfId="0" applyNumberFormat="1" applyFont="1" applyFill="1" applyBorder="1" applyAlignment="1">
      <alignment horizontal="center" vertical="top" wrapText="1"/>
    </xf>
    <xf numFmtId="1" fontId="12" fillId="0" borderId="23" xfId="0" applyNumberFormat="1" applyFont="1" applyFill="1" applyBorder="1" applyAlignment="1">
      <alignment horizontal="center" vertical="top" wrapText="1"/>
    </xf>
    <xf numFmtId="1" fontId="24" fillId="0" borderId="23" xfId="0" applyNumberFormat="1" applyFont="1" applyFill="1" applyBorder="1" applyAlignment="1">
      <alignment horizontal="center" vertical="top" wrapText="1"/>
    </xf>
    <xf numFmtId="1" fontId="12" fillId="0" borderId="6" xfId="0" applyNumberFormat="1" applyFont="1" applyFill="1" applyBorder="1" applyAlignment="1">
      <alignment horizontal="left" vertical="top" wrapText="1"/>
    </xf>
    <xf numFmtId="2" fontId="12" fillId="0" borderId="6" xfId="0" applyNumberFormat="1" applyFont="1" applyFill="1" applyBorder="1" applyAlignment="1">
      <alignment horizontal="left" vertical="top" wrapText="1"/>
    </xf>
    <xf numFmtId="0" fontId="25" fillId="0" borderId="1" xfId="0" applyFont="1" applyBorder="1" applyAlignment="1">
      <alignment horizontal="left" vertical="center" wrapText="1"/>
    </xf>
    <xf numFmtId="1" fontId="25" fillId="0" borderId="1" xfId="0" applyNumberFormat="1" applyFont="1" applyFill="1" applyBorder="1" applyAlignment="1">
      <alignment horizontal="left" vertical="top" wrapText="1"/>
    </xf>
    <xf numFmtId="2" fontId="25" fillId="0" borderId="1" xfId="0" applyNumberFormat="1" applyFont="1" applyFill="1" applyBorder="1" applyAlignment="1" applyProtection="1">
      <alignment horizontal="left" vertical="top" wrapText="1"/>
      <protection hidden="1"/>
    </xf>
    <xf numFmtId="2" fontId="12" fillId="0" borderId="1" xfId="0" applyNumberFormat="1" applyFont="1" applyFill="1" applyBorder="1" applyAlignment="1">
      <alignment horizontal="left" vertical="top" wrapText="1"/>
    </xf>
    <xf numFmtId="2" fontId="25" fillId="0" borderId="23" xfId="0" applyNumberFormat="1" applyFont="1" applyFill="1" applyBorder="1" applyAlignment="1" applyProtection="1">
      <alignment horizontal="left" vertical="top" wrapText="1"/>
      <protection hidden="1"/>
    </xf>
    <xf numFmtId="0" fontId="14" fillId="0" borderId="0" xfId="5" applyFont="1" applyAlignment="1">
      <alignment horizontal="center" vertical="center" wrapText="1"/>
    </xf>
    <xf numFmtId="0" fontId="25" fillId="0" borderId="0" xfId="0" applyFont="1" applyFill="1" applyAlignment="1">
      <alignment horizontal="center" vertical="center" wrapText="1"/>
    </xf>
    <xf numFmtId="0" fontId="66" fillId="0" borderId="6" xfId="4" applyFont="1" applyFill="1" applyBorder="1" applyAlignment="1">
      <alignment horizontal="left" vertical="top"/>
    </xf>
    <xf numFmtId="0" fontId="66" fillId="0" borderId="1" xfId="4" applyFont="1" applyFill="1" applyBorder="1" applyAlignment="1">
      <alignment horizontal="left" vertical="top"/>
    </xf>
    <xf numFmtId="0" fontId="66" fillId="0" borderId="15" xfId="4" applyFont="1" applyFill="1" applyBorder="1" applyAlignment="1">
      <alignment horizontal="left" vertical="top"/>
    </xf>
    <xf numFmtId="165" fontId="65" fillId="0" borderId="19" xfId="0" applyNumberFormat="1" applyFont="1" applyFill="1" applyBorder="1" applyAlignment="1">
      <alignment horizontal="left" vertical="top"/>
    </xf>
    <xf numFmtId="0" fontId="22" fillId="0" borderId="0" xfId="0" applyFont="1" applyBorder="1" applyAlignment="1">
      <alignment horizontal="left" vertical="center"/>
    </xf>
    <xf numFmtId="1" fontId="22" fillId="0" borderId="0" xfId="0" applyNumberFormat="1" applyFont="1" applyBorder="1" applyAlignment="1">
      <alignment horizontal="center" vertical="center"/>
    </xf>
    <xf numFmtId="0" fontId="27" fillId="0" borderId="0" xfId="0" applyFont="1" applyBorder="1" applyAlignment="1">
      <alignment horizontal="center" vertical="center"/>
    </xf>
    <xf numFmtId="0" fontId="22" fillId="0" borderId="0" xfId="0" applyFont="1" applyBorder="1" applyAlignment="1">
      <alignment horizontal="center"/>
    </xf>
    <xf numFmtId="0" fontId="12" fillId="0" borderId="1" xfId="4" applyFont="1" applyFill="1" applyBorder="1" applyAlignment="1">
      <alignment horizontal="left" vertical="top"/>
    </xf>
    <xf numFmtId="0" fontId="12" fillId="0" borderId="20" xfId="0" applyFont="1" applyFill="1" applyBorder="1" applyAlignment="1">
      <alignment horizontal="center" wrapText="1"/>
    </xf>
    <xf numFmtId="1" fontId="12" fillId="0" borderId="19" xfId="0" applyNumberFormat="1" applyFont="1" applyFill="1" applyBorder="1" applyAlignment="1">
      <alignment horizontal="center" vertical="top" wrapText="1"/>
    </xf>
    <xf numFmtId="0" fontId="12" fillId="0" borderId="19" xfId="0" applyFont="1" applyFill="1" applyBorder="1" applyAlignment="1" applyProtection="1">
      <alignment horizontal="center" vertical="top" wrapText="1"/>
      <protection hidden="1"/>
    </xf>
    <xf numFmtId="2" fontId="12" fillId="0" borderId="19" xfId="0" applyNumberFormat="1" applyFont="1" applyFill="1" applyBorder="1" applyAlignment="1" applyProtection="1">
      <alignment horizontal="center" vertical="top" wrapText="1"/>
      <protection hidden="1"/>
    </xf>
    <xf numFmtId="2" fontId="12" fillId="0" borderId="19" xfId="0" applyNumberFormat="1" applyFont="1" applyFill="1" applyBorder="1" applyAlignment="1">
      <alignment horizontal="center" vertical="top" wrapText="1"/>
    </xf>
    <xf numFmtId="1" fontId="24" fillId="0" borderId="19" xfId="0" applyNumberFormat="1" applyFont="1" applyFill="1" applyBorder="1" applyAlignment="1">
      <alignment horizontal="center" vertical="top" wrapText="1"/>
    </xf>
    <xf numFmtId="0" fontId="25" fillId="0" borderId="1" xfId="0" applyFont="1" applyBorder="1" applyAlignment="1">
      <alignment horizontal="left" vertical="top"/>
    </xf>
    <xf numFmtId="0" fontId="66" fillId="0" borderId="1" xfId="4" applyFont="1" applyFill="1" applyBorder="1" applyAlignment="1">
      <alignment vertical="top"/>
    </xf>
    <xf numFmtId="0" fontId="66" fillId="0" borderId="23" xfId="4" applyFont="1" applyFill="1" applyBorder="1" applyAlignment="1">
      <alignment vertical="top"/>
    </xf>
    <xf numFmtId="165" fontId="75" fillId="0" borderId="19" xfId="0" applyNumberFormat="1" applyFont="1" applyFill="1" applyBorder="1" applyAlignment="1">
      <alignment horizontal="left" vertical="top"/>
    </xf>
    <xf numFmtId="0" fontId="89" fillId="0" borderId="0" xfId="0" applyFont="1" applyFill="1" applyBorder="1" applyAlignment="1">
      <alignment horizontal="left" vertical="top"/>
    </xf>
    <xf numFmtId="0" fontId="33" fillId="0" borderId="0" xfId="0" applyFont="1" applyFill="1" applyAlignment="1">
      <alignment horizontal="left" vertical="top"/>
    </xf>
    <xf numFmtId="0" fontId="89" fillId="0" borderId="6" xfId="0" applyFont="1" applyBorder="1" applyAlignment="1">
      <alignment horizontal="left" vertical="top"/>
    </xf>
    <xf numFmtId="0" fontId="89" fillId="0" borderId="1" xfId="0" applyFont="1" applyBorder="1" applyAlignment="1">
      <alignment horizontal="left" vertical="top"/>
    </xf>
    <xf numFmtId="0" fontId="75" fillId="0" borderId="0" xfId="5" applyFont="1" applyAlignment="1">
      <alignment vertical="center" wrapText="1"/>
    </xf>
    <xf numFmtId="0" fontId="71" fillId="0" borderId="0" xfId="0" applyFont="1" applyFill="1" applyAlignment="1">
      <alignment vertical="center" wrapText="1"/>
    </xf>
    <xf numFmtId="0" fontId="33" fillId="0" borderId="0" xfId="0" applyFont="1" applyFill="1" applyAlignment="1">
      <alignment vertical="top" wrapText="1"/>
    </xf>
    <xf numFmtId="0" fontId="90" fillId="0" borderId="19" xfId="0" applyFont="1" applyFill="1" applyBorder="1" applyAlignment="1">
      <alignment vertical="top" wrapText="1"/>
    </xf>
    <xf numFmtId="0" fontId="66" fillId="0" borderId="23" xfId="4" applyFont="1" applyFill="1" applyBorder="1" applyAlignment="1">
      <alignment vertical="top" wrapText="1"/>
    </xf>
    <xf numFmtId="0" fontId="66" fillId="0" borderId="1" xfId="4" applyFont="1" applyFill="1" applyBorder="1" applyAlignment="1">
      <alignment vertical="top" wrapText="1"/>
    </xf>
    <xf numFmtId="0" fontId="66" fillId="0" borderId="26" xfId="4" applyFont="1" applyFill="1" applyBorder="1" applyAlignment="1">
      <alignment vertical="top" wrapText="1"/>
    </xf>
    <xf numFmtId="0" fontId="89" fillId="0" borderId="6" xfId="0" applyFont="1" applyBorder="1" applyAlignment="1">
      <alignment horizontal="left" vertical="center" wrapText="1"/>
    </xf>
    <xf numFmtId="0" fontId="89" fillId="0" borderId="1" xfId="0" applyFont="1" applyBorder="1" applyAlignment="1">
      <alignment horizontal="left" vertical="center" wrapText="1"/>
    </xf>
    <xf numFmtId="0" fontId="89" fillId="0" borderId="6" xfId="0" applyFont="1" applyBorder="1" applyAlignment="1">
      <alignment vertical="center" wrapText="1"/>
    </xf>
    <xf numFmtId="0" fontId="89" fillId="0" borderId="1" xfId="0" applyFont="1" applyBorder="1" applyAlignment="1">
      <alignment vertical="center" wrapText="1"/>
    </xf>
    <xf numFmtId="0" fontId="89" fillId="0" borderId="23" xfId="0" applyFont="1" applyBorder="1" applyAlignment="1">
      <alignment vertical="center" wrapText="1"/>
    </xf>
    <xf numFmtId="0" fontId="89" fillId="0" borderId="15" xfId="0" applyFont="1" applyBorder="1" applyAlignment="1">
      <alignment vertical="center" wrapText="1"/>
    </xf>
    <xf numFmtId="0" fontId="89" fillId="0" borderId="19" xfId="0" applyFont="1" applyBorder="1"/>
    <xf numFmtId="0" fontId="66" fillId="0" borderId="19" xfId="4" applyFont="1" applyFill="1" applyBorder="1" applyAlignment="1">
      <alignment horizontal="left" vertical="top"/>
    </xf>
    <xf numFmtId="0" fontId="0" fillId="0" borderId="0" xfId="0" applyFont="1" applyFill="1" applyAlignment="1">
      <alignment vertical="center"/>
    </xf>
    <xf numFmtId="0" fontId="12" fillId="0" borderId="2" xfId="6" applyFont="1" applyFill="1" applyBorder="1" applyAlignment="1">
      <alignment horizontal="center" vertical="top" wrapText="1"/>
    </xf>
    <xf numFmtId="0" fontId="12" fillId="0" borderId="2" xfId="6" applyFont="1" applyFill="1" applyBorder="1" applyAlignment="1">
      <alignment horizontal="center" vertical="center" wrapText="1"/>
    </xf>
    <xf numFmtId="0" fontId="76" fillId="0" borderId="1" xfId="6" applyBorder="1"/>
    <xf numFmtId="0" fontId="89" fillId="0" borderId="1" xfId="0" applyFont="1" applyBorder="1"/>
    <xf numFmtId="0" fontId="76" fillId="0" borderId="1" xfId="6" applyFill="1" applyBorder="1"/>
    <xf numFmtId="0" fontId="14" fillId="0" borderId="0" xfId="6" applyFont="1" applyAlignment="1">
      <alignment horizontal="center" vertical="center"/>
    </xf>
    <xf numFmtId="0" fontId="89" fillId="0" borderId="1" xfId="0" applyFont="1" applyBorder="1" applyAlignment="1">
      <alignment vertical="top"/>
    </xf>
    <xf numFmtId="0" fontId="89" fillId="0" borderId="23" xfId="0" applyFont="1" applyBorder="1" applyAlignment="1">
      <alignment vertical="top"/>
    </xf>
    <xf numFmtId="0" fontId="89" fillId="0" borderId="15" xfId="0" applyFont="1" applyBorder="1" applyAlignment="1">
      <alignment vertical="top"/>
    </xf>
    <xf numFmtId="0" fontId="6" fillId="0" borderId="1" xfId="0" applyFont="1" applyFill="1" applyBorder="1" applyAlignment="1">
      <alignment horizontal="center"/>
    </xf>
    <xf numFmtId="0" fontId="6" fillId="0" borderId="23" xfId="0" applyFont="1" applyFill="1" applyBorder="1" applyAlignment="1">
      <alignment horizontal="center"/>
    </xf>
    <xf numFmtId="0" fontId="6" fillId="0" borderId="15" xfId="0" applyFont="1" applyFill="1" applyBorder="1" applyAlignment="1">
      <alignment horizontal="center"/>
    </xf>
    <xf numFmtId="0" fontId="66" fillId="0" borderId="15" xfId="4" applyFont="1" applyFill="1" applyBorder="1" applyAlignment="1">
      <alignment vertical="top"/>
    </xf>
    <xf numFmtId="0" fontId="89" fillId="0" borderId="6" xfId="0" applyFont="1" applyBorder="1" applyAlignment="1">
      <alignment horizontal="left" vertical="top" wrapText="1"/>
    </xf>
    <xf numFmtId="0" fontId="89" fillId="0" borderId="1" xfId="0" applyFont="1" applyBorder="1" applyAlignment="1">
      <alignment horizontal="left" vertical="top" wrapText="1"/>
    </xf>
    <xf numFmtId="0" fontId="89" fillId="0" borderId="1" xfId="0" applyFont="1" applyBorder="1" applyAlignment="1">
      <alignment vertical="top" wrapText="1"/>
    </xf>
    <xf numFmtId="0" fontId="89" fillId="0" borderId="15" xfId="0" applyFont="1" applyBorder="1" applyAlignment="1">
      <alignment vertical="top" wrapText="1"/>
    </xf>
    <xf numFmtId="0" fontId="25" fillId="0" borderId="9" xfId="0" applyFont="1" applyFill="1" applyBorder="1" applyAlignment="1">
      <alignment vertical="center"/>
    </xf>
    <xf numFmtId="2" fontId="25" fillId="0" borderId="0" xfId="0" applyNumberFormat="1" applyFont="1" applyFill="1" applyAlignment="1">
      <alignment horizontal="center" vertical="center"/>
    </xf>
    <xf numFmtId="2" fontId="0" fillId="0" borderId="0" xfId="0" applyNumberFormat="1" applyFont="1" applyFill="1" applyAlignment="1">
      <alignment horizontal="center" vertical="center"/>
    </xf>
    <xf numFmtId="0" fontId="67" fillId="0" borderId="0" xfId="0" applyFont="1" applyFill="1" applyAlignment="1">
      <alignment horizontal="center" vertical="center"/>
    </xf>
    <xf numFmtId="0" fontId="25" fillId="0" borderId="0" xfId="0" applyFont="1" applyFill="1" applyAlignment="1">
      <alignment vertical="center"/>
    </xf>
    <xf numFmtId="1" fontId="22" fillId="0" borderId="12" xfId="0" applyNumberFormat="1" applyFont="1" applyBorder="1" applyAlignment="1">
      <alignment horizontal="center" vertical="center"/>
    </xf>
    <xf numFmtId="0" fontId="27" fillId="0" borderId="12" xfId="0" applyFont="1" applyBorder="1" applyAlignment="1">
      <alignment horizontal="center" vertical="center"/>
    </xf>
    <xf numFmtId="0" fontId="22" fillId="0" borderId="13" xfId="0" applyFont="1" applyBorder="1" applyAlignment="1">
      <alignment horizontal="left" vertical="center"/>
    </xf>
    <xf numFmtId="0" fontId="22" fillId="0" borderId="8" xfId="0" applyFont="1" applyBorder="1" applyAlignment="1">
      <alignment horizontal="center"/>
    </xf>
    <xf numFmtId="0" fontId="22" fillId="0" borderId="14" xfId="0" applyFont="1" applyBorder="1" applyAlignment="1">
      <alignment horizontal="left" vertical="center"/>
    </xf>
    <xf numFmtId="1" fontId="22" fillId="0" borderId="15" xfId="0" applyNumberFormat="1" applyFont="1" applyBorder="1" applyAlignment="1">
      <alignment horizontal="center" vertical="center"/>
    </xf>
    <xf numFmtId="0" fontId="27" fillId="0" borderId="15" xfId="0" applyFont="1" applyBorder="1" applyAlignment="1">
      <alignment horizontal="center" vertical="center"/>
    </xf>
    <xf numFmtId="0" fontId="22" fillId="0" borderId="22" xfId="0" applyFont="1" applyBorder="1" applyAlignment="1">
      <alignment horizontal="center"/>
    </xf>
    <xf numFmtId="0" fontId="22" fillId="0" borderId="27" xfId="0" applyFont="1" applyBorder="1" applyAlignment="1">
      <alignment horizontal="left" vertical="center"/>
    </xf>
    <xf numFmtId="0" fontId="22" fillId="0" borderId="29" xfId="0" applyFont="1" applyBorder="1" applyAlignment="1">
      <alignment horizontal="center"/>
    </xf>
    <xf numFmtId="0" fontId="27" fillId="0" borderId="20" xfId="0" applyFont="1" applyFill="1" applyBorder="1" applyAlignment="1">
      <alignment horizontal="left" vertical="center"/>
    </xf>
    <xf numFmtId="0" fontId="27" fillId="0" borderId="19" xfId="0" applyFont="1" applyFill="1" applyBorder="1" applyAlignment="1">
      <alignment horizontal="center" vertical="center"/>
    </xf>
    <xf numFmtId="0" fontId="71" fillId="0" borderId="21" xfId="0" applyFont="1" applyBorder="1" applyAlignment="1">
      <alignment horizontal="center" vertical="center" wrapText="1"/>
    </xf>
    <xf numFmtId="0" fontId="88" fillId="0" borderId="6" xfId="0" applyFont="1" applyFill="1" applyBorder="1" applyAlignment="1">
      <alignment horizontal="center" vertical="top"/>
    </xf>
    <xf numFmtId="0" fontId="88" fillId="0" borderId="1" xfId="0" applyFont="1" applyFill="1" applyBorder="1" applyAlignment="1">
      <alignment horizontal="center" vertical="top"/>
    </xf>
    <xf numFmtId="0" fontId="88" fillId="0" borderId="23" xfId="0" applyFont="1" applyFill="1" applyBorder="1" applyAlignment="1">
      <alignment horizontal="center" vertical="top"/>
    </xf>
    <xf numFmtId="0" fontId="88" fillId="0" borderId="15" xfId="0" applyFont="1" applyFill="1" applyBorder="1" applyAlignment="1">
      <alignment horizontal="center" vertical="top"/>
    </xf>
    <xf numFmtId="0" fontId="88" fillId="0" borderId="19" xfId="0" applyFont="1" applyFill="1" applyBorder="1" applyAlignment="1">
      <alignment horizontal="center" vertical="top"/>
    </xf>
    <xf numFmtId="1" fontId="26" fillId="0" borderId="7" xfId="0" applyNumberFormat="1" applyFont="1" applyFill="1" applyBorder="1" applyAlignment="1">
      <alignment horizontal="center" vertical="top" wrapText="1"/>
    </xf>
    <xf numFmtId="1" fontId="26" fillId="0" borderId="8" xfId="0" applyNumberFormat="1" applyFont="1" applyFill="1" applyBorder="1" applyAlignment="1">
      <alignment horizontal="center" vertical="top" wrapText="1"/>
    </xf>
    <xf numFmtId="1" fontId="26" fillId="0" borderId="28" xfId="0" applyNumberFormat="1" applyFont="1" applyFill="1" applyBorder="1" applyAlignment="1">
      <alignment horizontal="center" vertical="top" wrapText="1"/>
    </xf>
    <xf numFmtId="1" fontId="26" fillId="0" borderId="22" xfId="0" applyNumberFormat="1" applyFont="1" applyFill="1" applyBorder="1" applyAlignment="1">
      <alignment horizontal="center" vertical="top" wrapText="1"/>
    </xf>
    <xf numFmtId="1" fontId="26" fillId="0" borderId="21" xfId="0" applyNumberFormat="1" applyFont="1" applyFill="1" applyBorder="1" applyAlignment="1">
      <alignment horizontal="center" vertical="top" wrapText="1"/>
    </xf>
    <xf numFmtId="0" fontId="91" fillId="0" borderId="0" xfId="0" applyFont="1" applyAlignment="1">
      <alignment vertical="center"/>
    </xf>
    <xf numFmtId="0" fontId="63" fillId="0" borderId="30" xfId="0" applyFont="1" applyFill="1" applyBorder="1" applyAlignment="1">
      <alignment horizontal="center" vertical="center" wrapText="1"/>
    </xf>
    <xf numFmtId="0" fontId="90" fillId="0" borderId="31" xfId="0" applyFont="1" applyFill="1" applyBorder="1" applyAlignment="1">
      <alignment vertical="top" wrapText="1"/>
    </xf>
    <xf numFmtId="0" fontId="14" fillId="0" borderId="31" xfId="0" applyFont="1" applyFill="1" applyBorder="1" applyAlignment="1">
      <alignment vertical="center" wrapText="1"/>
    </xf>
    <xf numFmtId="165" fontId="65" fillId="0" borderId="31" xfId="0" applyNumberFormat="1" applyFont="1" applyFill="1" applyBorder="1" applyAlignment="1">
      <alignment horizontal="left" vertical="top"/>
    </xf>
    <xf numFmtId="166" fontId="63" fillId="0" borderId="31" xfId="0" applyNumberFormat="1" applyFont="1" applyFill="1" applyBorder="1" applyAlignment="1">
      <alignment horizontal="center" vertical="center" wrapText="1"/>
    </xf>
    <xf numFmtId="0" fontId="63" fillId="0" borderId="31" xfId="0" applyFont="1" applyFill="1" applyBorder="1" applyAlignment="1">
      <alignment horizontal="center" vertical="center" wrapText="1"/>
    </xf>
    <xf numFmtId="2" fontId="63" fillId="0" borderId="31" xfId="0" applyNumberFormat="1" applyFont="1" applyFill="1" applyBorder="1" applyAlignment="1">
      <alignment horizontal="center" vertical="center" wrapText="1"/>
    </xf>
    <xf numFmtId="0" fontId="4" fillId="0" borderId="31" xfId="0" applyFont="1" applyFill="1" applyBorder="1" applyAlignment="1">
      <alignment horizontal="center" vertical="center" wrapText="1"/>
    </xf>
    <xf numFmtId="0" fontId="25" fillId="0" borderId="0" xfId="0" applyFont="1" applyFill="1" applyBorder="1" applyAlignment="1">
      <alignment vertical="center"/>
    </xf>
    <xf numFmtId="0" fontId="89" fillId="0" borderId="15" xfId="0" applyFont="1" applyBorder="1" applyAlignment="1">
      <alignment horizontal="left" vertical="center" wrapText="1"/>
    </xf>
    <xf numFmtId="0" fontId="26" fillId="0" borderId="21" xfId="0" applyFont="1" applyFill="1" applyBorder="1" applyAlignment="1">
      <alignment horizontal="center" vertical="center"/>
    </xf>
    <xf numFmtId="0" fontId="14" fillId="0" borderId="1" xfId="6" applyFont="1" applyBorder="1" applyAlignment="1">
      <alignment horizontal="center" vertical="center"/>
    </xf>
    <xf numFmtId="0" fontId="78" fillId="0" borderId="1" xfId="6" applyFont="1" applyBorder="1" applyAlignment="1">
      <alignment horizontal="left" vertical="center"/>
    </xf>
    <xf numFmtId="0" fontId="12" fillId="0" borderId="1" xfId="6" applyFont="1" applyBorder="1" applyAlignment="1">
      <alignment horizontal="center" vertical="center"/>
    </xf>
    <xf numFmtId="0" fontId="12" fillId="0" borderId="1" xfId="6" applyFont="1" applyBorder="1" applyAlignment="1">
      <alignment horizontal="left" vertical="center"/>
    </xf>
    <xf numFmtId="0" fontId="76" fillId="0" borderId="0" xfId="6" applyAlignment="1">
      <alignment horizontal="center"/>
    </xf>
    <xf numFmtId="0" fontId="77" fillId="0" borderId="0" xfId="6" applyFont="1" applyBorder="1" applyAlignment="1">
      <alignment horizontal="center"/>
    </xf>
    <xf numFmtId="0" fontId="12" fillId="0" borderId="1" xfId="6" applyFont="1" applyBorder="1" applyAlignment="1">
      <alignment horizontal="center"/>
    </xf>
    <xf numFmtId="0" fontId="24" fillId="0" borderId="1" xfId="6" applyFont="1" applyBorder="1" applyAlignment="1">
      <alignment horizontal="left" vertical="center"/>
    </xf>
    <xf numFmtId="0" fontId="24" fillId="0" borderId="24" xfId="6" applyFont="1" applyBorder="1" applyAlignment="1">
      <alignment horizontal="center" vertical="center" wrapText="1"/>
    </xf>
    <xf numFmtId="0" fontId="17" fillId="0" borderId="1" xfId="6" applyFont="1" applyBorder="1" applyAlignment="1">
      <alignment horizontal="center"/>
    </xf>
    <xf numFmtId="0" fontId="17" fillId="0" borderId="1" xfId="6" applyFont="1" applyBorder="1" applyAlignment="1">
      <alignment horizontal="center" vertical="center"/>
    </xf>
    <xf numFmtId="0" fontId="24" fillId="0" borderId="1" xfId="6" applyNumberFormat="1" applyFont="1" applyFill="1" applyBorder="1" applyAlignment="1">
      <alignment horizontal="center" vertical="center" wrapText="1"/>
    </xf>
    <xf numFmtId="0" fontId="24" fillId="3" borderId="1" xfId="4" applyNumberFormat="1" applyFont="1" applyFill="1" applyBorder="1" applyAlignment="1">
      <alignment horizontal="center" vertical="center" wrapText="1"/>
    </xf>
    <xf numFmtId="165" fontId="24" fillId="0" borderId="1" xfId="6" applyNumberFormat="1" applyFont="1" applyFill="1" applyBorder="1" applyAlignment="1">
      <alignment horizontal="center" vertical="center" wrapText="1"/>
    </xf>
    <xf numFmtId="0" fontId="83" fillId="0" borderId="0" xfId="6" applyFont="1" applyAlignment="1">
      <alignment horizontal="center"/>
    </xf>
    <xf numFmtId="0" fontId="4" fillId="0" borderId="0" xfId="6" applyFont="1" applyBorder="1" applyAlignment="1">
      <alignment horizontal="center"/>
    </xf>
    <xf numFmtId="0" fontId="83" fillId="0" borderId="0" xfId="6" applyFont="1" applyBorder="1" applyAlignment="1">
      <alignment horizontal="center"/>
    </xf>
    <xf numFmtId="0" fontId="4" fillId="0" borderId="0" xfId="6" applyFont="1" applyAlignment="1">
      <alignment horizontal="center"/>
    </xf>
    <xf numFmtId="0" fontId="4" fillId="0" borderId="1" xfId="6" applyFont="1" applyBorder="1" applyAlignment="1">
      <alignment horizontal="center"/>
    </xf>
    <xf numFmtId="0" fontId="14" fillId="0" borderId="1" xfId="6" applyFont="1" applyBorder="1" applyAlignment="1">
      <alignment horizontal="center"/>
    </xf>
    <xf numFmtId="0" fontId="24" fillId="3" borderId="0" xfId="4" applyFont="1" applyFill="1" applyBorder="1" applyAlignment="1">
      <alignment horizontal="center" vertical="center" wrapText="1"/>
    </xf>
    <xf numFmtId="0" fontId="26" fillId="0" borderId="0" xfId="0" applyFont="1" applyFill="1" applyAlignment="1">
      <alignment horizontal="center"/>
    </xf>
    <xf numFmtId="0" fontId="25" fillId="0" borderId="0" xfId="0" applyFont="1" applyFill="1" applyAlignment="1">
      <alignment horizontal="center"/>
    </xf>
    <xf numFmtId="0" fontId="63" fillId="0" borderId="13" xfId="0" applyFont="1" applyFill="1" applyBorder="1" applyAlignment="1">
      <alignment horizontal="center" vertical="center" wrapText="1"/>
    </xf>
    <xf numFmtId="0" fontId="89" fillId="0" borderId="0" xfId="0" applyFont="1" applyFill="1" applyAlignment="1">
      <alignment horizontal="center" vertical="center" wrapText="1"/>
    </xf>
    <xf numFmtId="0" fontId="29" fillId="0" borderId="0" xfId="0" applyFont="1" applyFill="1" applyAlignment="1">
      <alignment horizontal="center" vertical="top"/>
    </xf>
    <xf numFmtId="0" fontId="90" fillId="0" borderId="32" xfId="0" applyFont="1" applyFill="1" applyBorder="1" applyAlignment="1">
      <alignment horizontal="center" vertical="center" wrapText="1"/>
    </xf>
    <xf numFmtId="0" fontId="29" fillId="0" borderId="0" xfId="0" applyFont="1" applyFill="1" applyAlignment="1">
      <alignment horizontal="center" vertical="center"/>
    </xf>
    <xf numFmtId="0" fontId="12" fillId="0" borderId="8" xfId="0" applyFont="1" applyFill="1" applyBorder="1" applyAlignment="1">
      <alignment horizontal="center"/>
    </xf>
    <xf numFmtId="0" fontId="12" fillId="0" borderId="22" xfId="0" applyFont="1" applyFill="1" applyBorder="1" applyAlignment="1">
      <alignment horizontal="center"/>
    </xf>
    <xf numFmtId="0" fontId="25" fillId="0" borderId="0" xfId="0" applyFont="1" applyFill="1" applyAlignment="1">
      <alignment horizontal="center" vertical="center"/>
    </xf>
    <xf numFmtId="0" fontId="24" fillId="0" borderId="8" xfId="0" applyFont="1" applyFill="1" applyBorder="1" applyAlignment="1">
      <alignment horizontal="center" vertical="center" wrapText="1"/>
    </xf>
    <xf numFmtId="0" fontId="26" fillId="0" borderId="0" xfId="0" applyFont="1" applyFill="1" applyAlignment="1">
      <alignment horizontal="center"/>
    </xf>
    <xf numFmtId="0" fontId="75" fillId="0" borderId="19" xfId="0" applyFont="1" applyFill="1" applyBorder="1" applyAlignment="1">
      <alignment horizontal="center" vertical="center" wrapText="1"/>
    </xf>
    <xf numFmtId="0" fontId="89" fillId="0" borderId="26" xfId="0" applyFont="1" applyBorder="1" applyAlignment="1">
      <alignment vertical="center" wrapText="1"/>
    </xf>
    <xf numFmtId="0" fontId="88" fillId="0" borderId="26" xfId="0" applyFont="1" applyFill="1" applyBorder="1" applyAlignment="1">
      <alignment horizontal="center" vertical="top"/>
    </xf>
    <xf numFmtId="0" fontId="89" fillId="0" borderId="26" xfId="0" applyFont="1" applyBorder="1" applyAlignment="1">
      <alignment horizontal="left" vertical="top"/>
    </xf>
    <xf numFmtId="1" fontId="12" fillId="0" borderId="26" xfId="0" applyNumberFormat="1" applyFont="1" applyFill="1" applyBorder="1" applyAlignment="1">
      <alignment horizontal="center" vertical="top" wrapText="1"/>
    </xf>
    <xf numFmtId="0" fontId="12" fillId="0" borderId="26" xfId="0" applyFont="1" applyFill="1" applyBorder="1" applyAlignment="1" applyProtection="1">
      <alignment horizontal="center" vertical="top" wrapText="1"/>
      <protection hidden="1"/>
    </xf>
    <xf numFmtId="2" fontId="12" fillId="0" borderId="26" xfId="0" applyNumberFormat="1" applyFont="1" applyFill="1" applyBorder="1" applyAlignment="1" applyProtection="1">
      <alignment horizontal="center" vertical="top" wrapText="1"/>
      <protection hidden="1"/>
    </xf>
    <xf numFmtId="1" fontId="24" fillId="0" borderId="26" xfId="0" applyNumberFormat="1" applyFont="1" applyFill="1" applyBorder="1" applyAlignment="1">
      <alignment horizontal="center" vertical="top" wrapText="1"/>
    </xf>
    <xf numFmtId="0" fontId="12" fillId="0" borderId="27" xfId="0" applyFont="1" applyFill="1" applyBorder="1" applyAlignment="1">
      <alignment horizontal="center" wrapText="1"/>
    </xf>
    <xf numFmtId="0" fontId="12" fillId="0" borderId="29" xfId="0" applyFont="1" applyFill="1" applyBorder="1" applyAlignment="1">
      <alignment horizontal="center"/>
    </xf>
    <xf numFmtId="0" fontId="47"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164" fontId="28" fillId="0" borderId="6"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0" fillId="0" borderId="17" xfId="0" applyBorder="1" applyAlignment="1">
      <alignment horizontal="center"/>
    </xf>
    <xf numFmtId="164" fontId="49"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164" fontId="49" fillId="0" borderId="1" xfId="0" applyNumberFormat="1"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164" fontId="56" fillId="0" borderId="1" xfId="0" applyNumberFormat="1" applyFont="1" applyBorder="1" applyAlignment="1">
      <alignment horizontal="center" vertical="center" wrapText="1"/>
    </xf>
    <xf numFmtId="164" fontId="56" fillId="0" borderId="1" xfId="0" applyNumberFormat="1" applyFont="1" applyFill="1" applyBorder="1" applyAlignment="1">
      <alignment horizontal="center" vertical="center" wrapText="1"/>
    </xf>
    <xf numFmtId="0" fontId="57" fillId="0" borderId="1" xfId="0" applyFont="1" applyBorder="1" applyAlignment="1">
      <alignment horizontal="center" vertical="center" wrapText="1"/>
    </xf>
    <xf numFmtId="164" fontId="57"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center" vertical="center" wrapText="1"/>
    </xf>
    <xf numFmtId="164" fontId="46" fillId="0" borderId="3" xfId="0" applyNumberFormat="1" applyFont="1" applyFill="1" applyBorder="1" applyAlignment="1">
      <alignment horizontal="center" vertical="center" wrapText="1"/>
    </xf>
    <xf numFmtId="164" fontId="46" fillId="0" borderId="2" xfId="0" applyNumberFormat="1" applyFont="1" applyFill="1" applyBorder="1" applyAlignment="1">
      <alignment horizontal="center" vertical="center" wrapText="1"/>
    </xf>
    <xf numFmtId="164" fontId="52" fillId="0" borderId="1" xfId="0" applyNumberFormat="1" applyFont="1" applyBorder="1" applyAlignment="1">
      <alignment horizontal="center" vertical="center" wrapText="1"/>
    </xf>
    <xf numFmtId="164" fontId="46" fillId="0" borderId="1" xfId="0" applyNumberFormat="1" applyFont="1" applyBorder="1" applyAlignment="1">
      <alignment horizontal="center" vertical="center" wrapText="1"/>
    </xf>
    <xf numFmtId="164" fontId="35"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164" fontId="34" fillId="0" borderId="1" xfId="0" applyNumberFormat="1" applyFont="1" applyBorder="1" applyAlignment="1">
      <alignment horizontal="center" vertical="center" wrapText="1"/>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2" xfId="0" applyFont="1" applyBorder="1" applyAlignment="1">
      <alignment horizontal="center" vertical="center" wrapText="1"/>
    </xf>
    <xf numFmtId="0" fontId="24" fillId="0" borderId="0" xfId="5" applyFont="1" applyAlignment="1">
      <alignment horizontal="center" vertical="center" wrapText="1"/>
    </xf>
    <xf numFmtId="0" fontId="72" fillId="0" borderId="0" xfId="0" applyFont="1" applyFill="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Border="1" applyAlignment="1">
      <alignment horizontal="left" vertical="center" wrapText="1"/>
    </xf>
    <xf numFmtId="0" fontId="26" fillId="0" borderId="0" xfId="0" applyFont="1" applyFill="1" applyAlignment="1">
      <alignment horizontal="center"/>
    </xf>
    <xf numFmtId="0" fontId="25" fillId="0" borderId="0" xfId="0" applyFont="1" applyFill="1" applyAlignment="1">
      <alignment horizontal="left" vertical="center" wrapText="1"/>
    </xf>
    <xf numFmtId="0" fontId="75" fillId="0" borderId="19" xfId="0" applyFont="1" applyFill="1" applyBorder="1" applyAlignment="1">
      <alignment horizontal="center" vertical="center" wrapText="1"/>
    </xf>
    <xf numFmtId="2" fontId="75" fillId="0" borderId="19" xfId="0" applyNumberFormat="1" applyFont="1" applyFill="1" applyBorder="1" applyAlignment="1">
      <alignment horizontal="center" vertical="center" wrapText="1"/>
    </xf>
    <xf numFmtId="0" fontId="22" fillId="0" borderId="0" xfId="0" applyFont="1" applyFill="1" applyAlignment="1">
      <alignment horizontal="left" vertical="center"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73" fillId="0" borderId="0" xfId="5" applyFont="1" applyAlignment="1">
      <alignment horizontal="center" vertical="center"/>
    </xf>
    <xf numFmtId="0" fontId="12" fillId="0" borderId="0" xfId="6" applyFont="1" applyBorder="1" applyAlignment="1">
      <alignment horizontal="center" vertical="center" wrapText="1"/>
    </xf>
    <xf numFmtId="0" fontId="12" fillId="0" borderId="0" xfId="6" applyFont="1" applyAlignment="1">
      <alignment horizontal="center"/>
    </xf>
    <xf numFmtId="0" fontId="75" fillId="0" borderId="0" xfId="6" applyFont="1" applyAlignment="1">
      <alignment horizontal="center" vertical="center" wrapText="1"/>
    </xf>
    <xf numFmtId="0" fontId="24" fillId="0" borderId="0" xfId="6" applyFont="1" applyFill="1" applyBorder="1" applyAlignment="1">
      <alignment horizontal="center" vertical="center" wrapText="1"/>
    </xf>
    <xf numFmtId="0" fontId="24" fillId="0" borderId="0" xfId="6" applyFont="1" applyAlignment="1">
      <alignment horizontal="center" vertical="center"/>
    </xf>
    <xf numFmtId="0" fontId="24" fillId="0" borderId="0" xfId="6" applyFont="1" applyAlignment="1">
      <alignment horizontal="left" vertical="center" wrapText="1"/>
    </xf>
    <xf numFmtId="0" fontId="2" fillId="0" borderId="6" xfId="6" applyFont="1" applyFill="1" applyBorder="1" applyAlignment="1">
      <alignment horizontal="center" vertical="center" wrapText="1"/>
    </xf>
    <xf numFmtId="0" fontId="2" fillId="0" borderId="15" xfId="6" applyFont="1" applyFill="1" applyBorder="1" applyAlignment="1">
      <alignment horizontal="center" vertical="center" wrapText="1"/>
    </xf>
    <xf numFmtId="0" fontId="2" fillId="0" borderId="7" xfId="6" applyFont="1" applyBorder="1" applyAlignment="1">
      <alignment horizontal="center" vertical="center"/>
    </xf>
    <xf numFmtId="0" fontId="2" fillId="0" borderId="22" xfId="6" applyFont="1" applyBorder="1" applyAlignment="1">
      <alignment horizontal="center" vertical="center"/>
    </xf>
    <xf numFmtId="0" fontId="75" fillId="0" borderId="5" xfId="6" applyFont="1" applyBorder="1" applyAlignment="1">
      <alignment horizontal="center" vertical="center"/>
    </xf>
    <xf numFmtId="0" fontId="2" fillId="0" borderId="14" xfId="6" applyFont="1" applyBorder="1" applyAlignment="1">
      <alignment horizontal="center" vertical="center"/>
    </xf>
    <xf numFmtId="0" fontId="2" fillId="0" borderId="6" xfId="6" applyFont="1" applyBorder="1" applyAlignment="1">
      <alignment horizontal="center" vertical="center" wrapText="1"/>
    </xf>
    <xf numFmtId="0" fontId="2" fillId="0" borderId="15" xfId="6" applyFont="1" applyBorder="1" applyAlignment="1">
      <alignment horizontal="center" vertical="center" wrapText="1"/>
    </xf>
    <xf numFmtId="0" fontId="2" fillId="0" borderId="6" xfId="6" applyFont="1" applyBorder="1" applyAlignment="1">
      <alignment horizontal="left" vertical="center"/>
    </xf>
    <xf numFmtId="0" fontId="2" fillId="0" borderId="15" xfId="6" applyFont="1" applyBorder="1" applyAlignment="1">
      <alignment horizontal="left" vertical="center"/>
    </xf>
    <xf numFmtId="0" fontId="2" fillId="0" borderId="6" xfId="6" applyFont="1" applyBorder="1" applyAlignment="1">
      <alignment horizontal="center" vertical="center"/>
    </xf>
    <xf numFmtId="0" fontId="2" fillId="0" borderId="15" xfId="6" applyFont="1" applyBorder="1" applyAlignment="1">
      <alignment horizontal="center" vertical="center"/>
    </xf>
    <xf numFmtId="0" fontId="13" fillId="0" borderId="0" xfId="6" applyFont="1" applyAlignment="1">
      <alignment horizontal="center"/>
    </xf>
    <xf numFmtId="0" fontId="4" fillId="0" borderId="0" xfId="6" applyFont="1" applyAlignment="1">
      <alignment horizontal="center" vertical="center" wrapText="1"/>
    </xf>
    <xf numFmtId="0" fontId="17" fillId="0" borderId="0" xfId="6" applyFont="1" applyAlignment="1">
      <alignment horizontal="center"/>
    </xf>
    <xf numFmtId="0" fontId="17" fillId="0" borderId="0" xfId="6" applyFont="1" applyFill="1" applyBorder="1" applyAlignment="1">
      <alignment horizontal="center" vertical="center" wrapText="1"/>
    </xf>
    <xf numFmtId="0" fontId="14" fillId="0" borderId="0" xfId="6" applyFont="1" applyAlignment="1">
      <alignment horizontal="center" vertical="center" wrapText="1"/>
    </xf>
    <xf numFmtId="0" fontId="75" fillId="0" borderId="1" xfId="6" applyFont="1" applyFill="1" applyBorder="1" applyAlignment="1">
      <alignment horizontal="center" vertical="center" wrapText="1"/>
    </xf>
    <xf numFmtId="0" fontId="75" fillId="0" borderId="1" xfId="6" applyFont="1" applyBorder="1" applyAlignment="1">
      <alignment horizontal="center" vertical="center"/>
    </xf>
    <xf numFmtId="0" fontId="2" fillId="0" borderId="1" xfId="6" applyFont="1" applyBorder="1" applyAlignment="1">
      <alignment horizontal="center" vertical="center"/>
    </xf>
    <xf numFmtId="0" fontId="2" fillId="0" borderId="1" xfId="6" applyFont="1" applyBorder="1" applyAlignment="1">
      <alignment horizontal="center" vertical="center" wrapText="1"/>
    </xf>
    <xf numFmtId="0" fontId="2" fillId="0" borderId="23" xfId="6" applyFont="1" applyBorder="1" applyAlignment="1">
      <alignment horizontal="center" vertical="center"/>
    </xf>
    <xf numFmtId="0" fontId="2" fillId="0" borderId="12" xfId="6" applyFont="1" applyBorder="1" applyAlignment="1">
      <alignment horizontal="center" vertical="center"/>
    </xf>
    <xf numFmtId="0" fontId="17" fillId="0" borderId="0" xfId="6" applyFont="1" applyAlignment="1">
      <alignment horizontal="center" vertical="center" wrapText="1"/>
    </xf>
    <xf numFmtId="0" fontId="2" fillId="0" borderId="23" xfId="6" applyFont="1" applyBorder="1" applyAlignment="1">
      <alignment horizontal="center" vertical="center" wrapText="1"/>
    </xf>
    <xf numFmtId="0" fontId="83" fillId="0" borderId="1" xfId="6" applyFont="1" applyFill="1" applyBorder="1" applyAlignment="1">
      <alignment horizontal="center" wrapText="1"/>
    </xf>
    <xf numFmtId="0" fontId="84" fillId="0" borderId="1" xfId="6" applyFont="1" applyBorder="1" applyAlignment="1">
      <alignment horizontal="center" vertical="center"/>
    </xf>
    <xf numFmtId="0" fontId="86" fillId="0" borderId="1" xfId="6" applyFont="1" applyBorder="1" applyAlignment="1">
      <alignment horizontal="center" vertical="center"/>
    </xf>
    <xf numFmtId="0" fontId="13" fillId="0" borderId="0" xfId="6" applyFont="1" applyAlignment="1">
      <alignment horizontal="center" vertical="center"/>
    </xf>
    <xf numFmtId="0" fontId="14" fillId="0" borderId="0" xfId="6" applyFont="1" applyFill="1" applyBorder="1" applyAlignment="1">
      <alignment horizontal="center" vertical="top" wrapText="1"/>
    </xf>
    <xf numFmtId="0" fontId="17" fillId="0" borderId="0" xfId="6" applyFont="1" applyAlignment="1">
      <alignment horizontal="left" vertical="center" wrapText="1"/>
    </xf>
    <xf numFmtId="0" fontId="77" fillId="0" borderId="1" xfId="6" applyFont="1" applyBorder="1" applyAlignment="1">
      <alignment horizontal="center" vertical="center"/>
    </xf>
    <xf numFmtId="0" fontId="76" fillId="0" borderId="1" xfId="6" applyFont="1" applyBorder="1" applyAlignment="1">
      <alignment horizontal="center" vertical="center"/>
    </xf>
    <xf numFmtId="0" fontId="4" fillId="0" borderId="1" xfId="6" applyFont="1" applyBorder="1" applyAlignment="1">
      <alignment horizontal="center" vertical="center" wrapText="1"/>
    </xf>
    <xf numFmtId="0" fontId="76" fillId="0" borderId="1" xfId="6" applyBorder="1" applyAlignment="1">
      <alignment horizontal="center" vertical="center" wrapText="1"/>
    </xf>
    <xf numFmtId="0" fontId="4" fillId="0" borderId="23" xfId="6" applyFont="1" applyBorder="1" applyAlignment="1">
      <alignment horizontal="center" vertical="center"/>
    </xf>
    <xf numFmtId="0" fontId="4" fillId="0" borderId="12" xfId="6" applyFont="1" applyBorder="1" applyAlignment="1">
      <alignment horizontal="center" vertical="center"/>
    </xf>
    <xf numFmtId="0" fontId="82" fillId="0" borderId="1" xfId="6" applyFont="1" applyBorder="1" applyAlignment="1">
      <alignment horizontal="center" vertical="center"/>
    </xf>
    <xf numFmtId="0" fontId="85" fillId="0" borderId="1" xfId="6" applyFont="1" applyBorder="1" applyAlignment="1">
      <alignment horizontal="center" vertical="center"/>
    </xf>
  </cellXfs>
  <cellStyles count="7">
    <cellStyle name="S5" xfId="1"/>
    <cellStyle name="Обычный" xfId="0" builtinId="0"/>
    <cellStyle name="Обычный 2" xfId="4"/>
    <cellStyle name="Обычный 3" xfId="6"/>
    <cellStyle name="Обычный_военная подготовка" xfId="5"/>
    <cellStyle name="Обычный_П05 TAB_MZ98-2" xfId="3"/>
    <cellStyle name="Обычный_Таб м+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13</xdr:col>
      <xdr:colOff>186122</xdr:colOff>
      <xdr:row>0</xdr:row>
      <xdr:rowOff>65689</xdr:rowOff>
    </xdr:from>
    <xdr:to>
      <xdr:col>15</xdr:col>
      <xdr:colOff>127155</xdr:colOff>
      <xdr:row>3</xdr:row>
      <xdr:rowOff>372241</xdr:rowOff>
    </xdr:to>
    <xdr:pic>
      <xdr:nvPicPr>
        <xdr:cNvPr id="4" name="Рисунок 3"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1" y="65689"/>
          <a:ext cx="981120" cy="134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21898</xdr:rowOff>
    </xdr:from>
    <xdr:to>
      <xdr:col>3</xdr:col>
      <xdr:colOff>843017</xdr:colOff>
      <xdr:row>2</xdr:row>
      <xdr:rowOff>65690</xdr:rowOff>
    </xdr:to>
    <xdr:pic>
      <xdr:nvPicPr>
        <xdr:cNvPr id="5" name="Рисунок 4" descr="C:\Users\USER\Desktop\Нива\Сельская нива_2021_А4_04.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6380" y="21898"/>
          <a:ext cx="1335690" cy="6568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630775</xdr:colOff>
      <xdr:row>0</xdr:row>
      <xdr:rowOff>21896</xdr:rowOff>
    </xdr:from>
    <xdr:to>
      <xdr:col>12</xdr:col>
      <xdr:colOff>335171</xdr:colOff>
      <xdr:row>2</xdr:row>
      <xdr:rowOff>175173</xdr:rowOff>
    </xdr:to>
    <xdr:pic>
      <xdr:nvPicPr>
        <xdr:cNvPr id="3" name="Рисунок 2"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5861" y="21896"/>
          <a:ext cx="558361" cy="766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689741</xdr:colOff>
      <xdr:row>0</xdr:row>
      <xdr:rowOff>98535</xdr:rowOff>
    </xdr:from>
    <xdr:to>
      <xdr:col>3</xdr:col>
      <xdr:colOff>317500</xdr:colOff>
      <xdr:row>2</xdr:row>
      <xdr:rowOff>21898</xdr:rowOff>
    </xdr:to>
    <xdr:pic>
      <xdr:nvPicPr>
        <xdr:cNvPr id="5" name="Рисунок 4" descr="C:\Users\USER\Desktop\Нива\Сельская нива_2021_А4_04.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7672" y="98535"/>
          <a:ext cx="1193363" cy="53646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350345</xdr:colOff>
      <xdr:row>0</xdr:row>
      <xdr:rowOff>0</xdr:rowOff>
    </xdr:from>
    <xdr:to>
      <xdr:col>12</xdr:col>
      <xdr:colOff>488448</xdr:colOff>
      <xdr:row>2</xdr:row>
      <xdr:rowOff>327805</xdr:rowOff>
    </xdr:to>
    <xdr:pic>
      <xdr:nvPicPr>
        <xdr:cNvPr id="3" name="Рисунок 2"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4655" y="0"/>
          <a:ext cx="685517" cy="940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591206</xdr:colOff>
      <xdr:row>0</xdr:row>
      <xdr:rowOff>98535</xdr:rowOff>
    </xdr:from>
    <xdr:to>
      <xdr:col>2</xdr:col>
      <xdr:colOff>1696983</xdr:colOff>
      <xdr:row>1</xdr:row>
      <xdr:rowOff>240863</xdr:rowOff>
    </xdr:to>
    <xdr:pic>
      <xdr:nvPicPr>
        <xdr:cNvPr id="4" name="Рисунок 3" descr="C:\Users\USER\Desktop\Нива\Сельская нива_2021_А4_04.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2240" y="98535"/>
          <a:ext cx="1105777" cy="4488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412749</xdr:colOff>
      <xdr:row>0</xdr:row>
      <xdr:rowOff>21168</xdr:rowOff>
    </xdr:from>
    <xdr:to>
      <xdr:col>6</xdr:col>
      <xdr:colOff>54729</xdr:colOff>
      <xdr:row>2</xdr:row>
      <xdr:rowOff>10584</xdr:rowOff>
    </xdr:to>
    <xdr:pic>
      <xdr:nvPicPr>
        <xdr:cNvPr id="7" name="Рисунок 6"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4082" y="21168"/>
          <a:ext cx="478064" cy="656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349250</xdr:colOff>
      <xdr:row>0</xdr:row>
      <xdr:rowOff>52916</xdr:rowOff>
    </xdr:from>
    <xdr:to>
      <xdr:col>1</xdr:col>
      <xdr:colOff>1227667</xdr:colOff>
      <xdr:row>1</xdr:row>
      <xdr:rowOff>306917</xdr:rowOff>
    </xdr:to>
    <xdr:pic>
      <xdr:nvPicPr>
        <xdr:cNvPr id="4" name="Рисунок 3" descr="C:\Users\USER\Desktop\Нива\Сельская нива_2021_А4_04.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9250" y="52916"/>
          <a:ext cx="1492250" cy="55033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89</xdr:row>
      <xdr:rowOff>0</xdr:rowOff>
    </xdr:from>
    <xdr:to>
      <xdr:col>2</xdr:col>
      <xdr:colOff>66675</xdr:colOff>
      <xdr:row>90</xdr:row>
      <xdr:rowOff>28575</xdr:rowOff>
    </xdr:to>
    <xdr:sp macro="" textlink="">
      <xdr:nvSpPr>
        <xdr:cNvPr id="2" name="Text Box 1"/>
        <xdr:cNvSpPr txBox="1">
          <a:spLocks noChangeArrowheads="1"/>
        </xdr:cNvSpPr>
      </xdr:nvSpPr>
      <xdr:spPr bwMode="auto">
        <a:xfrm>
          <a:off x="29718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3" name="Text Box 2"/>
        <xdr:cNvSpPr txBox="1">
          <a:spLocks noChangeArrowheads="1"/>
        </xdr:cNvSpPr>
      </xdr:nvSpPr>
      <xdr:spPr bwMode="auto">
        <a:xfrm>
          <a:off x="24860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28575</xdr:rowOff>
    </xdr:from>
    <xdr:to>
      <xdr:col>1</xdr:col>
      <xdr:colOff>1750623</xdr:colOff>
      <xdr:row>3</xdr:row>
      <xdr:rowOff>323850</xdr:rowOff>
    </xdr:to>
    <xdr:pic>
      <xdr:nvPicPr>
        <xdr:cNvPr id="4"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495300"/>
          <a:ext cx="20669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5"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6"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7"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8"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9"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10"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0</xdr:rowOff>
    </xdr:to>
    <xdr:sp macro="" textlink="">
      <xdr:nvSpPr>
        <xdr:cNvPr id="11" name="Text Box 1"/>
        <xdr:cNvSpPr txBox="1">
          <a:spLocks noChangeArrowheads="1"/>
        </xdr:cNvSpPr>
      </xdr:nvSpPr>
      <xdr:spPr bwMode="auto">
        <a:xfrm>
          <a:off x="3581400"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0</xdr:rowOff>
    </xdr:to>
    <xdr:sp macro="" textlink="">
      <xdr:nvSpPr>
        <xdr:cNvPr id="12" name="Text Box 2"/>
        <xdr:cNvSpPr txBox="1">
          <a:spLocks noChangeArrowheads="1"/>
        </xdr:cNvSpPr>
      </xdr:nvSpPr>
      <xdr:spPr bwMode="auto">
        <a:xfrm>
          <a:off x="3095625"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13"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14"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15"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16"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17"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18"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19"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20"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21" name="Text Box 1"/>
        <xdr:cNvSpPr txBox="1">
          <a:spLocks noChangeArrowheads="1"/>
        </xdr:cNvSpPr>
      </xdr:nvSpPr>
      <xdr:spPr bwMode="auto">
        <a:xfrm>
          <a:off x="29718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22" name="Text Box 2"/>
        <xdr:cNvSpPr txBox="1">
          <a:spLocks noChangeArrowheads="1"/>
        </xdr:cNvSpPr>
      </xdr:nvSpPr>
      <xdr:spPr bwMode="auto">
        <a:xfrm>
          <a:off x="24860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23"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24"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25"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26"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27"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28"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0</xdr:rowOff>
    </xdr:to>
    <xdr:sp macro="" textlink="">
      <xdr:nvSpPr>
        <xdr:cNvPr id="29" name="Text Box 1"/>
        <xdr:cNvSpPr txBox="1">
          <a:spLocks noChangeArrowheads="1"/>
        </xdr:cNvSpPr>
      </xdr:nvSpPr>
      <xdr:spPr bwMode="auto">
        <a:xfrm>
          <a:off x="3581400"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0</xdr:rowOff>
    </xdr:to>
    <xdr:sp macro="" textlink="">
      <xdr:nvSpPr>
        <xdr:cNvPr id="30" name="Text Box 2"/>
        <xdr:cNvSpPr txBox="1">
          <a:spLocks noChangeArrowheads="1"/>
        </xdr:cNvSpPr>
      </xdr:nvSpPr>
      <xdr:spPr bwMode="auto">
        <a:xfrm>
          <a:off x="3095625"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31"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32"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33"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34"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35"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36"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90</xdr:row>
      <xdr:rowOff>28575</xdr:rowOff>
    </xdr:to>
    <xdr:sp macro="" textlink="">
      <xdr:nvSpPr>
        <xdr:cNvPr id="37" name="Text Box 1"/>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90</xdr:row>
      <xdr:rowOff>28575</xdr:rowOff>
    </xdr:to>
    <xdr:sp macro="" textlink="">
      <xdr:nvSpPr>
        <xdr:cNvPr id="38" name="Text Box 2"/>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390525</xdr:colOff>
      <xdr:row>1</xdr:row>
      <xdr:rowOff>0</xdr:rowOff>
    </xdr:from>
    <xdr:to>
      <xdr:col>15</xdr:col>
      <xdr:colOff>352425</xdr:colOff>
      <xdr:row>4</xdr:row>
      <xdr:rowOff>276225</xdr:rowOff>
    </xdr:to>
    <xdr:pic>
      <xdr:nvPicPr>
        <xdr:cNvPr id="39" name="Рисунок 38"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82225" y="238125"/>
          <a:ext cx="5905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89</xdr:row>
      <xdr:rowOff>0</xdr:rowOff>
    </xdr:from>
    <xdr:to>
      <xdr:col>3</xdr:col>
      <xdr:colOff>552450</xdr:colOff>
      <xdr:row>90</xdr:row>
      <xdr:rowOff>114300</xdr:rowOff>
    </xdr:to>
    <xdr:sp macro="" textlink="">
      <xdr:nvSpPr>
        <xdr:cNvPr id="40" name="Text Box 1"/>
        <xdr:cNvSpPr txBox="1">
          <a:spLocks noChangeArrowheads="1"/>
        </xdr:cNvSpPr>
      </xdr:nvSpPr>
      <xdr:spPr bwMode="auto">
        <a:xfrm>
          <a:off x="4800600" y="8677275"/>
          <a:ext cx="66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89</xdr:row>
      <xdr:rowOff>0</xdr:rowOff>
    </xdr:from>
    <xdr:to>
      <xdr:col>3</xdr:col>
      <xdr:colOff>66675</xdr:colOff>
      <xdr:row>90</xdr:row>
      <xdr:rowOff>114300</xdr:rowOff>
    </xdr:to>
    <xdr:sp macro="" textlink="">
      <xdr:nvSpPr>
        <xdr:cNvPr id="41" name="Text Box 2"/>
        <xdr:cNvSpPr txBox="1">
          <a:spLocks noChangeArrowheads="1"/>
        </xdr:cNvSpPr>
      </xdr:nvSpPr>
      <xdr:spPr bwMode="auto">
        <a:xfrm>
          <a:off x="4314825" y="8677275"/>
          <a:ext cx="66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38</xdr:row>
      <xdr:rowOff>0</xdr:rowOff>
    </xdr:from>
    <xdr:to>
      <xdr:col>3</xdr:col>
      <xdr:colOff>66675</xdr:colOff>
      <xdr:row>38</xdr:row>
      <xdr:rowOff>190500</xdr:rowOff>
    </xdr:to>
    <xdr:sp macro="" textlink="">
      <xdr:nvSpPr>
        <xdr:cNvPr id="2" name="Text Box 1"/>
        <xdr:cNvSpPr txBox="1">
          <a:spLocks noChangeArrowheads="1"/>
        </xdr:cNvSpPr>
      </xdr:nvSpPr>
      <xdr:spPr bwMode="auto">
        <a:xfrm>
          <a:off x="32670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3" name="Text Box 2"/>
        <xdr:cNvSpPr txBox="1">
          <a:spLocks noChangeArrowheads="1"/>
        </xdr:cNvSpPr>
      </xdr:nvSpPr>
      <xdr:spPr bwMode="auto">
        <a:xfrm>
          <a:off x="27813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95250</xdr:colOff>
      <xdr:row>1</xdr:row>
      <xdr:rowOff>247650</xdr:rowOff>
    </xdr:from>
    <xdr:to>
      <xdr:col>2</xdr:col>
      <xdr:colOff>1381125</xdr:colOff>
      <xdr:row>3</xdr:row>
      <xdr:rowOff>200025</xdr:rowOff>
    </xdr:to>
    <xdr:pic>
      <xdr:nvPicPr>
        <xdr:cNvPr id="4"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20669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5" name="Text Box 1"/>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6" name="Text Box 2"/>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7" name="Text Box 1"/>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8" name="Text Box 2"/>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9" name="Text Box 1"/>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0" name="Text Box 2"/>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161925</xdr:rowOff>
    </xdr:to>
    <xdr:sp macro="" textlink="">
      <xdr:nvSpPr>
        <xdr:cNvPr id="11" name="Text Box 1"/>
        <xdr:cNvSpPr txBox="1">
          <a:spLocks noChangeArrowheads="1"/>
        </xdr:cNvSpPr>
      </xdr:nvSpPr>
      <xdr:spPr bwMode="auto">
        <a:xfrm>
          <a:off x="3876675" y="64293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161925</xdr:rowOff>
    </xdr:to>
    <xdr:sp macro="" textlink="">
      <xdr:nvSpPr>
        <xdr:cNvPr id="12" name="Text Box 2"/>
        <xdr:cNvSpPr txBox="1">
          <a:spLocks noChangeArrowheads="1"/>
        </xdr:cNvSpPr>
      </xdr:nvSpPr>
      <xdr:spPr bwMode="auto">
        <a:xfrm>
          <a:off x="3390900" y="64293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3" name="Text Box 1"/>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4" name="Text Box 2"/>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5" name="Text Box 1"/>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6" name="Text Box 2"/>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7" name="Text Box 1"/>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8" name="Text Box 2"/>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9" name="Text Box 1"/>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20" name="Text Box 2"/>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438150</xdr:colOff>
      <xdr:row>1</xdr:row>
      <xdr:rowOff>257175</xdr:rowOff>
    </xdr:from>
    <xdr:to>
      <xdr:col>7</xdr:col>
      <xdr:colOff>224287</xdr:colOff>
      <xdr:row>6</xdr:row>
      <xdr:rowOff>898</xdr:rowOff>
    </xdr:to>
    <xdr:pic>
      <xdr:nvPicPr>
        <xdr:cNvPr id="21" name="Рисунок 20"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7475" y="419100"/>
          <a:ext cx="5905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47</xdr:row>
      <xdr:rowOff>0</xdr:rowOff>
    </xdr:from>
    <xdr:to>
      <xdr:col>3</xdr:col>
      <xdr:colOff>552450</xdr:colOff>
      <xdr:row>48</xdr:row>
      <xdr:rowOff>47445</xdr:rowOff>
    </xdr:to>
    <xdr:sp macro="" textlink="">
      <xdr:nvSpPr>
        <xdr:cNvPr id="22" name="Text Box 1"/>
        <xdr:cNvSpPr txBox="1">
          <a:spLocks noChangeArrowheads="1"/>
        </xdr:cNvSpPr>
      </xdr:nvSpPr>
      <xdr:spPr bwMode="auto">
        <a:xfrm>
          <a:off x="3876675" y="11268075"/>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66675</xdr:colOff>
      <xdr:row>48</xdr:row>
      <xdr:rowOff>47445</xdr:rowOff>
    </xdr:to>
    <xdr:sp macro="" textlink="">
      <xdr:nvSpPr>
        <xdr:cNvPr id="23" name="Text Box 2"/>
        <xdr:cNvSpPr txBox="1">
          <a:spLocks noChangeArrowheads="1"/>
        </xdr:cNvSpPr>
      </xdr:nvSpPr>
      <xdr:spPr bwMode="auto">
        <a:xfrm>
          <a:off x="3390900" y="11268075"/>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66675</xdr:colOff>
      <xdr:row>21</xdr:row>
      <xdr:rowOff>190500</xdr:rowOff>
    </xdr:to>
    <xdr:sp macro="" textlink="">
      <xdr:nvSpPr>
        <xdr:cNvPr id="2" name="Text Box 1"/>
        <xdr:cNvSpPr txBox="1">
          <a:spLocks noChangeArrowheads="1"/>
        </xdr:cNvSpPr>
      </xdr:nvSpPr>
      <xdr:spPr bwMode="auto">
        <a:xfrm>
          <a:off x="32099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3" name="Text Box 2"/>
        <xdr:cNvSpPr txBox="1">
          <a:spLocks noChangeArrowheads="1"/>
        </xdr:cNvSpPr>
      </xdr:nvSpPr>
      <xdr:spPr bwMode="auto">
        <a:xfrm>
          <a:off x="27241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95250</xdr:colOff>
      <xdr:row>1</xdr:row>
      <xdr:rowOff>247650</xdr:rowOff>
    </xdr:from>
    <xdr:to>
      <xdr:col>2</xdr:col>
      <xdr:colOff>1428750</xdr:colOff>
      <xdr:row>3</xdr:row>
      <xdr:rowOff>200025</xdr:rowOff>
    </xdr:to>
    <xdr:pic>
      <xdr:nvPicPr>
        <xdr:cNvPr id="4"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2057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5" name="Text Box 1"/>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6" name="Text Box 2"/>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7" name="Text Box 1"/>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8" name="Text Box 2"/>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9" name="Text Box 1"/>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0" name="Text Box 2"/>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161925</xdr:rowOff>
    </xdr:to>
    <xdr:sp macro="" textlink="">
      <xdr:nvSpPr>
        <xdr:cNvPr id="11" name="Text Box 1"/>
        <xdr:cNvSpPr txBox="1">
          <a:spLocks noChangeArrowheads="1"/>
        </xdr:cNvSpPr>
      </xdr:nvSpPr>
      <xdr:spPr bwMode="auto">
        <a:xfrm>
          <a:off x="3819525" y="636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161925</xdr:rowOff>
    </xdr:to>
    <xdr:sp macro="" textlink="">
      <xdr:nvSpPr>
        <xdr:cNvPr id="12" name="Text Box 2"/>
        <xdr:cNvSpPr txBox="1">
          <a:spLocks noChangeArrowheads="1"/>
        </xdr:cNvSpPr>
      </xdr:nvSpPr>
      <xdr:spPr bwMode="auto">
        <a:xfrm>
          <a:off x="3333750" y="636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3" name="Text Box 1"/>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4" name="Text Box 2"/>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5" name="Text Box 1"/>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6" name="Text Box 2"/>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7" name="Text Box 1"/>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8" name="Text Box 2"/>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9" name="Text Box 1"/>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20" name="Text Box 2"/>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348471</xdr:colOff>
      <xdr:row>1</xdr:row>
      <xdr:rowOff>310550</xdr:rowOff>
    </xdr:from>
    <xdr:to>
      <xdr:col>7</xdr:col>
      <xdr:colOff>62722</xdr:colOff>
      <xdr:row>5</xdr:row>
      <xdr:rowOff>386750</xdr:rowOff>
    </xdr:to>
    <xdr:pic>
      <xdr:nvPicPr>
        <xdr:cNvPr id="21" name="Рисунок 20"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33046" y="472295"/>
          <a:ext cx="594864" cy="1145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36</xdr:row>
      <xdr:rowOff>0</xdr:rowOff>
    </xdr:from>
    <xdr:to>
      <xdr:col>3</xdr:col>
      <xdr:colOff>552450</xdr:colOff>
      <xdr:row>37</xdr:row>
      <xdr:rowOff>126880</xdr:rowOff>
    </xdr:to>
    <xdr:sp macro="" textlink="">
      <xdr:nvSpPr>
        <xdr:cNvPr id="22" name="Text Box 1"/>
        <xdr:cNvSpPr txBox="1">
          <a:spLocks noChangeArrowheads="1"/>
        </xdr:cNvSpPr>
      </xdr:nvSpPr>
      <xdr:spPr bwMode="auto">
        <a:xfrm>
          <a:off x="3819525" y="11201400"/>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66675</xdr:colOff>
      <xdr:row>37</xdr:row>
      <xdr:rowOff>126880</xdr:rowOff>
    </xdr:to>
    <xdr:sp macro="" textlink="">
      <xdr:nvSpPr>
        <xdr:cNvPr id="23" name="Text Box 2"/>
        <xdr:cNvSpPr txBox="1">
          <a:spLocks noChangeArrowheads="1"/>
        </xdr:cNvSpPr>
      </xdr:nvSpPr>
      <xdr:spPr bwMode="auto">
        <a:xfrm>
          <a:off x="3333750" y="11201400"/>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485775</xdr:colOff>
      <xdr:row>50</xdr:row>
      <xdr:rowOff>0</xdr:rowOff>
    </xdr:from>
    <xdr:to>
      <xdr:col>2</xdr:col>
      <xdr:colOff>552450</xdr:colOff>
      <xdr:row>51</xdr:row>
      <xdr:rowOff>28575</xdr:rowOff>
    </xdr:to>
    <xdr:sp macro="" textlink="">
      <xdr:nvSpPr>
        <xdr:cNvPr id="2" name="Text Box 1"/>
        <xdr:cNvSpPr txBox="1">
          <a:spLocks noChangeArrowheads="1"/>
        </xdr:cNvSpPr>
      </xdr:nvSpPr>
      <xdr:spPr bwMode="auto">
        <a:xfrm>
          <a:off x="3429000" y="84105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66675</xdr:colOff>
      <xdr:row>51</xdr:row>
      <xdr:rowOff>28575</xdr:rowOff>
    </xdr:to>
    <xdr:sp macro="" textlink="">
      <xdr:nvSpPr>
        <xdr:cNvPr id="3" name="Text Box 2"/>
        <xdr:cNvSpPr txBox="1">
          <a:spLocks noChangeArrowheads="1"/>
        </xdr:cNvSpPr>
      </xdr:nvSpPr>
      <xdr:spPr bwMode="auto">
        <a:xfrm>
          <a:off x="2943225" y="84105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238125</xdr:colOff>
      <xdr:row>1</xdr:row>
      <xdr:rowOff>238125</xdr:rowOff>
    </xdr:from>
    <xdr:to>
      <xdr:col>1</xdr:col>
      <xdr:colOff>1809750</xdr:colOff>
      <xdr:row>2</xdr:row>
      <xdr:rowOff>200025</xdr:rowOff>
    </xdr:to>
    <xdr:pic>
      <xdr:nvPicPr>
        <xdr:cNvPr id="4"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6672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544909</xdr:colOff>
      <xdr:row>0</xdr:row>
      <xdr:rowOff>9525</xdr:rowOff>
    </xdr:from>
    <xdr:to>
      <xdr:col>8</xdr:col>
      <xdr:colOff>366713</xdr:colOff>
      <xdr:row>3</xdr:row>
      <xdr:rowOff>171450</xdr:rowOff>
    </xdr:to>
    <xdr:pic>
      <xdr:nvPicPr>
        <xdr:cNvPr id="5" name="Рисунок 5"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4909" y="9525"/>
          <a:ext cx="585788" cy="1154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485775</xdr:colOff>
      <xdr:row>52</xdr:row>
      <xdr:rowOff>0</xdr:rowOff>
    </xdr:from>
    <xdr:ext cx="66675" cy="187325"/>
    <xdr:sp macro="" textlink="">
      <xdr:nvSpPr>
        <xdr:cNvPr id="2" name="Text Box 1"/>
        <xdr:cNvSpPr txBox="1">
          <a:spLocks noChangeArrowheads="1"/>
        </xdr:cNvSpPr>
      </xdr:nvSpPr>
      <xdr:spPr bwMode="auto">
        <a:xfrm>
          <a:off x="2314575" y="4305300"/>
          <a:ext cx="666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66675" cy="187325"/>
    <xdr:sp macro="" textlink="">
      <xdr:nvSpPr>
        <xdr:cNvPr id="3" name="Text Box 2"/>
        <xdr:cNvSpPr txBox="1">
          <a:spLocks noChangeArrowheads="1"/>
        </xdr:cNvSpPr>
      </xdr:nvSpPr>
      <xdr:spPr bwMode="auto">
        <a:xfrm>
          <a:off x="1828800" y="4305300"/>
          <a:ext cx="666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209550</xdr:colOff>
      <xdr:row>1</xdr:row>
      <xdr:rowOff>228600</xdr:rowOff>
    </xdr:from>
    <xdr:ext cx="1889125" cy="406400"/>
    <xdr:pic>
      <xdr:nvPicPr>
        <xdr:cNvPr id="4"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23850"/>
          <a:ext cx="1889125"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552450</xdr:colOff>
      <xdr:row>1</xdr:row>
      <xdr:rowOff>209550</xdr:rowOff>
    </xdr:from>
    <xdr:ext cx="592535" cy="1149350"/>
    <xdr:pic>
      <xdr:nvPicPr>
        <xdr:cNvPr id="5" name="Рисунок 5" descr="https://sun9-2.userapi.com/impf/c850016/v850016225/10b510/lT5eAtKBI4w.jpg?size=400x775&amp;quality=96&amp;sign=9d8edeaf591ed23b38e8416043630ae8&amp;type=albu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0" y="323850"/>
          <a:ext cx="59253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sheetPr>
  <dimension ref="A1:F203"/>
  <sheetViews>
    <sheetView zoomScale="232" zoomScaleNormal="232" workbookViewId="0">
      <selection activeCell="A101" sqref="A101"/>
    </sheetView>
  </sheetViews>
  <sheetFormatPr defaultRowHeight="15.75" x14ac:dyDescent="0.25"/>
  <cols>
    <col min="1" max="1" width="9.5703125" style="138" customWidth="1"/>
    <col min="2" max="2" width="5.7109375" style="138"/>
    <col min="3" max="3" width="5.7109375" style="101"/>
    <col min="4" max="4" width="8.7109375" style="102" customWidth="1"/>
    <col min="5" max="5" width="7" style="102" customWidth="1"/>
    <col min="6" max="6" width="3.42578125" style="10" customWidth="1"/>
  </cols>
  <sheetData>
    <row r="1" spans="1:6" ht="24.75" customHeight="1" x14ac:dyDescent="0.25">
      <c r="A1" s="506" t="s">
        <v>85</v>
      </c>
      <c r="B1" s="506"/>
      <c r="C1" s="133"/>
      <c r="D1" s="507" t="s">
        <v>86</v>
      </c>
      <c r="E1" s="508"/>
      <c r="F1" s="9"/>
    </row>
    <row r="2" spans="1:6" ht="15" customHeight="1" x14ac:dyDescent="0.25">
      <c r="A2" s="506" t="s">
        <v>88</v>
      </c>
      <c r="B2" s="506"/>
      <c r="C2" s="133"/>
      <c r="D2" s="509" t="s">
        <v>88</v>
      </c>
      <c r="E2" s="509"/>
      <c r="F2" s="9"/>
    </row>
    <row r="3" spans="1:6" x14ac:dyDescent="0.25">
      <c r="A3" s="134">
        <v>370</v>
      </c>
      <c r="B3" s="134">
        <v>100</v>
      </c>
      <c r="D3" s="135">
        <v>275</v>
      </c>
      <c r="E3" s="135">
        <v>100</v>
      </c>
      <c r="F3" s="9"/>
    </row>
    <row r="4" spans="1:6" x14ac:dyDescent="0.25">
      <c r="A4" s="136">
        <v>369</v>
      </c>
      <c r="B4" s="136">
        <v>99</v>
      </c>
      <c r="D4" s="137">
        <v>274</v>
      </c>
      <c r="E4" s="137">
        <v>99</v>
      </c>
      <c r="F4" s="9"/>
    </row>
    <row r="5" spans="1:6" x14ac:dyDescent="0.25">
      <c r="A5" s="136">
        <v>368</v>
      </c>
      <c r="B5" s="136">
        <v>98</v>
      </c>
      <c r="D5" s="137">
        <v>273</v>
      </c>
      <c r="E5" s="137">
        <v>98</v>
      </c>
      <c r="F5" s="9"/>
    </row>
    <row r="6" spans="1:6" x14ac:dyDescent="0.25">
      <c r="A6" s="136">
        <v>367</v>
      </c>
      <c r="B6" s="136">
        <v>97</v>
      </c>
      <c r="D6" s="137">
        <v>272</v>
      </c>
      <c r="E6" s="137">
        <v>97</v>
      </c>
      <c r="F6" s="9"/>
    </row>
    <row r="7" spans="1:6" x14ac:dyDescent="0.25">
      <c r="A7" s="136">
        <v>366</v>
      </c>
      <c r="B7" s="136">
        <v>96</v>
      </c>
      <c r="D7" s="137">
        <v>271</v>
      </c>
      <c r="E7" s="137">
        <v>96</v>
      </c>
      <c r="F7" s="9"/>
    </row>
    <row r="8" spans="1:6" x14ac:dyDescent="0.25">
      <c r="A8" s="136">
        <v>365</v>
      </c>
      <c r="B8" s="136">
        <v>96</v>
      </c>
      <c r="D8" s="137">
        <v>270</v>
      </c>
      <c r="E8" s="137">
        <v>95</v>
      </c>
      <c r="F8" s="9"/>
    </row>
    <row r="9" spans="1:6" x14ac:dyDescent="0.25">
      <c r="A9" s="136">
        <v>364</v>
      </c>
      <c r="B9" s="136">
        <v>95</v>
      </c>
      <c r="D9" s="137">
        <v>269</v>
      </c>
      <c r="E9" s="137">
        <v>94</v>
      </c>
      <c r="F9" s="9"/>
    </row>
    <row r="10" spans="1:6" x14ac:dyDescent="0.25">
      <c r="A10" s="136">
        <v>363</v>
      </c>
      <c r="B10" s="136">
        <v>95</v>
      </c>
      <c r="D10" s="137">
        <v>268</v>
      </c>
      <c r="E10" s="137">
        <v>93</v>
      </c>
      <c r="F10" s="9"/>
    </row>
    <row r="11" spans="1:6" x14ac:dyDescent="0.25">
      <c r="A11" s="136">
        <v>362</v>
      </c>
      <c r="B11" s="136">
        <v>94</v>
      </c>
      <c r="D11" s="137">
        <v>267</v>
      </c>
      <c r="E11" s="137">
        <v>92</v>
      </c>
      <c r="F11" s="9"/>
    </row>
    <row r="12" spans="1:6" x14ac:dyDescent="0.25">
      <c r="A12" s="136">
        <v>361</v>
      </c>
      <c r="B12" s="136">
        <v>94</v>
      </c>
      <c r="D12" s="137">
        <v>266</v>
      </c>
      <c r="E12" s="137">
        <v>91</v>
      </c>
      <c r="F12" s="9"/>
    </row>
    <row r="13" spans="1:6" x14ac:dyDescent="0.25">
      <c r="A13" s="136">
        <v>360</v>
      </c>
      <c r="B13" s="136">
        <v>93</v>
      </c>
      <c r="D13" s="137">
        <v>265</v>
      </c>
      <c r="E13" s="137">
        <v>90</v>
      </c>
      <c r="F13" s="9"/>
    </row>
    <row r="14" spans="1:6" x14ac:dyDescent="0.25">
      <c r="A14" s="136">
        <v>359</v>
      </c>
      <c r="B14" s="136">
        <v>93</v>
      </c>
      <c r="D14" s="137">
        <v>264</v>
      </c>
      <c r="E14" s="137">
        <v>89</v>
      </c>
      <c r="F14" s="9"/>
    </row>
    <row r="15" spans="1:6" x14ac:dyDescent="0.25">
      <c r="A15" s="136">
        <v>358</v>
      </c>
      <c r="B15" s="136">
        <v>92</v>
      </c>
      <c r="D15" s="137">
        <v>263</v>
      </c>
      <c r="E15" s="137">
        <v>88</v>
      </c>
      <c r="F15" s="9"/>
    </row>
    <row r="16" spans="1:6" x14ac:dyDescent="0.25">
      <c r="A16" s="136">
        <v>357</v>
      </c>
      <c r="B16" s="136">
        <v>92</v>
      </c>
      <c r="D16" s="137">
        <v>262</v>
      </c>
      <c r="E16" s="137">
        <v>87</v>
      </c>
      <c r="F16" s="9"/>
    </row>
    <row r="17" spans="1:6" x14ac:dyDescent="0.25">
      <c r="A17" s="136">
        <v>356</v>
      </c>
      <c r="B17" s="136">
        <v>91</v>
      </c>
      <c r="D17" s="137">
        <v>261</v>
      </c>
      <c r="E17" s="137">
        <v>86</v>
      </c>
      <c r="F17" s="9"/>
    </row>
    <row r="18" spans="1:6" x14ac:dyDescent="0.25">
      <c r="A18" s="136">
        <v>355</v>
      </c>
      <c r="B18" s="136">
        <v>91</v>
      </c>
      <c r="D18" s="137">
        <v>260</v>
      </c>
      <c r="E18" s="137">
        <v>86</v>
      </c>
      <c r="F18" s="9"/>
    </row>
    <row r="19" spans="1:6" x14ac:dyDescent="0.25">
      <c r="A19" s="136">
        <v>354</v>
      </c>
      <c r="B19" s="136">
        <v>90</v>
      </c>
      <c r="D19" s="137">
        <v>259</v>
      </c>
      <c r="E19" s="137">
        <v>85</v>
      </c>
      <c r="F19" s="9"/>
    </row>
    <row r="20" spans="1:6" x14ac:dyDescent="0.25">
      <c r="A20" s="136">
        <v>353</v>
      </c>
      <c r="B20" s="136">
        <v>90</v>
      </c>
      <c r="D20" s="137">
        <v>258</v>
      </c>
      <c r="E20" s="137">
        <v>85</v>
      </c>
      <c r="F20" s="9"/>
    </row>
    <row r="21" spans="1:6" x14ac:dyDescent="0.25">
      <c r="A21" s="136">
        <v>352</v>
      </c>
      <c r="B21" s="136">
        <v>89</v>
      </c>
      <c r="D21" s="137">
        <v>257</v>
      </c>
      <c r="E21" s="137">
        <v>84</v>
      </c>
      <c r="F21" s="9"/>
    </row>
    <row r="22" spans="1:6" x14ac:dyDescent="0.25">
      <c r="A22" s="136">
        <v>351</v>
      </c>
      <c r="B22" s="136">
        <v>89</v>
      </c>
      <c r="D22" s="137">
        <v>256</v>
      </c>
      <c r="E22" s="137">
        <v>84</v>
      </c>
      <c r="F22" s="9"/>
    </row>
    <row r="23" spans="1:6" x14ac:dyDescent="0.25">
      <c r="A23" s="136">
        <v>350</v>
      </c>
      <c r="B23" s="136">
        <v>88</v>
      </c>
      <c r="D23" s="137">
        <v>255</v>
      </c>
      <c r="E23" s="137">
        <v>83</v>
      </c>
      <c r="F23" s="9"/>
    </row>
    <row r="24" spans="1:6" x14ac:dyDescent="0.25">
      <c r="A24" s="136">
        <v>349</v>
      </c>
      <c r="B24" s="136">
        <v>88</v>
      </c>
      <c r="D24" s="137">
        <v>254</v>
      </c>
      <c r="E24" s="137">
        <v>83</v>
      </c>
      <c r="F24" s="9"/>
    </row>
    <row r="25" spans="1:6" x14ac:dyDescent="0.25">
      <c r="A25" s="136">
        <v>348</v>
      </c>
      <c r="B25" s="136">
        <v>88</v>
      </c>
      <c r="D25" s="137">
        <v>253</v>
      </c>
      <c r="E25" s="137">
        <v>82</v>
      </c>
      <c r="F25" s="9"/>
    </row>
    <row r="26" spans="1:6" x14ac:dyDescent="0.25">
      <c r="A26" s="136">
        <v>347</v>
      </c>
      <c r="B26" s="136">
        <v>87</v>
      </c>
      <c r="D26" s="137">
        <v>252</v>
      </c>
      <c r="E26" s="137">
        <v>82</v>
      </c>
      <c r="F26" s="9"/>
    </row>
    <row r="27" spans="1:6" x14ac:dyDescent="0.25">
      <c r="A27" s="136">
        <v>346</v>
      </c>
      <c r="B27" s="136">
        <v>87</v>
      </c>
      <c r="D27" s="137">
        <v>251</v>
      </c>
      <c r="E27" s="137">
        <v>81</v>
      </c>
      <c r="F27" s="9"/>
    </row>
    <row r="28" spans="1:6" x14ac:dyDescent="0.25">
      <c r="A28" s="136">
        <v>345</v>
      </c>
      <c r="B28" s="136">
        <v>87</v>
      </c>
      <c r="D28" s="137">
        <v>250</v>
      </c>
      <c r="E28" s="137">
        <v>81</v>
      </c>
      <c r="F28" s="9"/>
    </row>
    <row r="29" spans="1:6" x14ac:dyDescent="0.25">
      <c r="A29" s="136">
        <v>344</v>
      </c>
      <c r="B29" s="136">
        <v>86</v>
      </c>
      <c r="D29" s="137">
        <v>249</v>
      </c>
      <c r="E29" s="137">
        <v>80</v>
      </c>
      <c r="F29" s="9"/>
    </row>
    <row r="30" spans="1:6" x14ac:dyDescent="0.25">
      <c r="A30" s="136">
        <v>343</v>
      </c>
      <c r="B30" s="136">
        <v>86</v>
      </c>
      <c r="D30" s="137">
        <v>248</v>
      </c>
      <c r="E30" s="137">
        <v>80</v>
      </c>
      <c r="F30" s="9"/>
    </row>
    <row r="31" spans="1:6" x14ac:dyDescent="0.25">
      <c r="A31" s="136">
        <v>342</v>
      </c>
      <c r="B31" s="136">
        <v>86</v>
      </c>
      <c r="D31" s="137">
        <v>247</v>
      </c>
      <c r="E31" s="137">
        <v>79</v>
      </c>
      <c r="F31" s="9"/>
    </row>
    <row r="32" spans="1:6" x14ac:dyDescent="0.25">
      <c r="A32" s="136">
        <v>341</v>
      </c>
      <c r="B32" s="136">
        <v>85</v>
      </c>
      <c r="D32" s="137">
        <v>246</v>
      </c>
      <c r="E32" s="137">
        <v>79</v>
      </c>
      <c r="F32" s="9"/>
    </row>
    <row r="33" spans="1:6" x14ac:dyDescent="0.25">
      <c r="A33" s="136">
        <v>340</v>
      </c>
      <c r="B33" s="136">
        <v>85</v>
      </c>
      <c r="D33" s="137">
        <v>245</v>
      </c>
      <c r="E33" s="137">
        <v>78</v>
      </c>
      <c r="F33" s="9"/>
    </row>
    <row r="34" spans="1:6" x14ac:dyDescent="0.25">
      <c r="A34" s="136">
        <v>339</v>
      </c>
      <c r="B34" s="136">
        <v>85</v>
      </c>
      <c r="D34" s="137">
        <v>244</v>
      </c>
      <c r="E34" s="137">
        <v>78</v>
      </c>
      <c r="F34" s="9"/>
    </row>
    <row r="35" spans="1:6" x14ac:dyDescent="0.25">
      <c r="A35" s="136">
        <v>338</v>
      </c>
      <c r="B35" s="136">
        <v>84</v>
      </c>
      <c r="D35" s="137">
        <v>243</v>
      </c>
      <c r="E35" s="137">
        <v>77</v>
      </c>
      <c r="F35" s="9"/>
    </row>
    <row r="36" spans="1:6" x14ac:dyDescent="0.25">
      <c r="A36" s="136">
        <v>337</v>
      </c>
      <c r="B36" s="136">
        <v>84</v>
      </c>
      <c r="D36" s="137">
        <v>242</v>
      </c>
      <c r="E36" s="137">
        <v>77</v>
      </c>
      <c r="F36" s="9"/>
    </row>
    <row r="37" spans="1:6" x14ac:dyDescent="0.25">
      <c r="A37" s="136">
        <v>336</v>
      </c>
      <c r="B37" s="136">
        <v>84</v>
      </c>
      <c r="D37" s="137">
        <v>241</v>
      </c>
      <c r="E37" s="137">
        <v>76</v>
      </c>
      <c r="F37" s="9"/>
    </row>
    <row r="38" spans="1:6" x14ac:dyDescent="0.25">
      <c r="A38" s="136">
        <v>335</v>
      </c>
      <c r="B38" s="136">
        <v>83</v>
      </c>
      <c r="D38" s="137">
        <v>240</v>
      </c>
      <c r="E38" s="137">
        <v>76</v>
      </c>
      <c r="F38" s="9"/>
    </row>
    <row r="39" spans="1:6" x14ac:dyDescent="0.25">
      <c r="A39" s="136">
        <v>334</v>
      </c>
      <c r="B39" s="136">
        <v>83</v>
      </c>
      <c r="D39" s="137">
        <v>239</v>
      </c>
      <c r="E39" s="137">
        <v>75</v>
      </c>
      <c r="F39" s="9"/>
    </row>
    <row r="40" spans="1:6" x14ac:dyDescent="0.25">
      <c r="A40" s="136">
        <v>333</v>
      </c>
      <c r="B40" s="136">
        <v>83</v>
      </c>
      <c r="D40" s="137">
        <v>238</v>
      </c>
      <c r="E40" s="137">
        <v>75</v>
      </c>
      <c r="F40" s="9"/>
    </row>
    <row r="41" spans="1:6" x14ac:dyDescent="0.25">
      <c r="A41" s="136">
        <v>332</v>
      </c>
      <c r="B41" s="136">
        <v>82</v>
      </c>
      <c r="D41" s="137">
        <v>237</v>
      </c>
      <c r="E41" s="137">
        <v>74</v>
      </c>
      <c r="F41" s="9"/>
    </row>
    <row r="42" spans="1:6" x14ac:dyDescent="0.25">
      <c r="A42" s="136">
        <v>331</v>
      </c>
      <c r="B42" s="136">
        <v>82</v>
      </c>
      <c r="D42" s="137">
        <v>236</v>
      </c>
      <c r="E42" s="137">
        <v>74</v>
      </c>
      <c r="F42" s="9"/>
    </row>
    <row r="43" spans="1:6" x14ac:dyDescent="0.25">
      <c r="A43" s="136">
        <v>330</v>
      </c>
      <c r="B43" s="136">
        <v>82</v>
      </c>
      <c r="D43" s="137">
        <v>235</v>
      </c>
      <c r="E43" s="137">
        <v>73</v>
      </c>
      <c r="F43" s="9"/>
    </row>
    <row r="44" spans="1:6" x14ac:dyDescent="0.25">
      <c r="A44" s="136">
        <v>329</v>
      </c>
      <c r="B44" s="136">
        <v>81</v>
      </c>
      <c r="D44" s="137">
        <v>234</v>
      </c>
      <c r="E44" s="137">
        <v>73</v>
      </c>
      <c r="F44" s="9"/>
    </row>
    <row r="45" spans="1:6" x14ac:dyDescent="0.25">
      <c r="A45" s="136">
        <v>328</v>
      </c>
      <c r="B45" s="136">
        <v>81</v>
      </c>
      <c r="D45" s="137">
        <v>233</v>
      </c>
      <c r="E45" s="137">
        <v>72</v>
      </c>
      <c r="F45" s="9"/>
    </row>
    <row r="46" spans="1:6" x14ac:dyDescent="0.25">
      <c r="A46" s="136">
        <v>327</v>
      </c>
      <c r="B46" s="136">
        <v>81</v>
      </c>
      <c r="D46" s="137">
        <v>232</v>
      </c>
      <c r="E46" s="137">
        <v>72</v>
      </c>
      <c r="F46" s="9"/>
    </row>
    <row r="47" spans="1:6" x14ac:dyDescent="0.25">
      <c r="A47" s="136">
        <v>326</v>
      </c>
      <c r="B47" s="136">
        <v>80</v>
      </c>
      <c r="D47" s="137">
        <v>231</v>
      </c>
      <c r="E47" s="137">
        <v>71</v>
      </c>
      <c r="F47" s="9"/>
    </row>
    <row r="48" spans="1:6" x14ac:dyDescent="0.25">
      <c r="A48" s="136">
        <v>325</v>
      </c>
      <c r="B48" s="136">
        <v>80</v>
      </c>
      <c r="D48" s="137">
        <v>230</v>
      </c>
      <c r="E48" s="137">
        <v>71</v>
      </c>
      <c r="F48" s="9"/>
    </row>
    <row r="49" spans="1:6" x14ac:dyDescent="0.25">
      <c r="A49" s="136">
        <v>324</v>
      </c>
      <c r="B49" s="136">
        <v>80</v>
      </c>
      <c r="D49" s="137">
        <v>229</v>
      </c>
      <c r="E49" s="137">
        <v>70</v>
      </c>
      <c r="F49" s="9"/>
    </row>
    <row r="50" spans="1:6" x14ac:dyDescent="0.25">
      <c r="A50" s="136">
        <v>323</v>
      </c>
      <c r="B50" s="136">
        <v>79</v>
      </c>
      <c r="D50" s="137">
        <v>228</v>
      </c>
      <c r="E50" s="137">
        <v>70</v>
      </c>
      <c r="F50" s="9"/>
    </row>
    <row r="51" spans="1:6" x14ac:dyDescent="0.25">
      <c r="A51" s="136">
        <v>322</v>
      </c>
      <c r="B51" s="136">
        <v>79</v>
      </c>
      <c r="D51" s="137">
        <v>227</v>
      </c>
      <c r="E51" s="137">
        <v>69</v>
      </c>
      <c r="F51" s="9"/>
    </row>
    <row r="52" spans="1:6" x14ac:dyDescent="0.25">
      <c r="A52" s="136">
        <v>321</v>
      </c>
      <c r="B52" s="136">
        <v>79</v>
      </c>
      <c r="D52" s="137">
        <v>226</v>
      </c>
      <c r="E52" s="137">
        <v>69</v>
      </c>
      <c r="F52" s="9"/>
    </row>
    <row r="53" spans="1:6" x14ac:dyDescent="0.25">
      <c r="A53" s="136">
        <v>320</v>
      </c>
      <c r="B53" s="136">
        <v>78</v>
      </c>
      <c r="D53" s="137">
        <v>225</v>
      </c>
      <c r="E53" s="137">
        <v>69</v>
      </c>
      <c r="F53" s="9"/>
    </row>
    <row r="54" spans="1:6" x14ac:dyDescent="0.25">
      <c r="A54" s="136">
        <v>319</v>
      </c>
      <c r="B54" s="136">
        <v>78</v>
      </c>
      <c r="D54" s="137">
        <v>224</v>
      </c>
      <c r="E54" s="137">
        <v>68</v>
      </c>
      <c r="F54" s="9"/>
    </row>
    <row r="55" spans="1:6" x14ac:dyDescent="0.25">
      <c r="A55" s="136">
        <v>318</v>
      </c>
      <c r="B55" s="136">
        <v>78</v>
      </c>
      <c r="D55" s="137">
        <v>223</v>
      </c>
      <c r="E55" s="137">
        <v>68</v>
      </c>
      <c r="F55" s="9"/>
    </row>
    <row r="56" spans="1:6" x14ac:dyDescent="0.25">
      <c r="A56" s="136">
        <v>317</v>
      </c>
      <c r="B56" s="136">
        <v>77</v>
      </c>
      <c r="D56" s="137">
        <v>222</v>
      </c>
      <c r="E56" s="137">
        <v>68</v>
      </c>
      <c r="F56" s="9"/>
    </row>
    <row r="57" spans="1:6" x14ac:dyDescent="0.25">
      <c r="A57" s="136">
        <v>316</v>
      </c>
      <c r="B57" s="136">
        <v>77</v>
      </c>
      <c r="D57" s="137">
        <v>221</v>
      </c>
      <c r="E57" s="137">
        <v>67</v>
      </c>
      <c r="F57" s="9"/>
    </row>
    <row r="58" spans="1:6" x14ac:dyDescent="0.25">
      <c r="A58" s="136">
        <v>315</v>
      </c>
      <c r="B58" s="136">
        <v>77</v>
      </c>
      <c r="D58" s="137">
        <v>220</v>
      </c>
      <c r="E58" s="137">
        <v>67</v>
      </c>
      <c r="F58" s="9"/>
    </row>
    <row r="59" spans="1:6" x14ac:dyDescent="0.25">
      <c r="A59" s="136">
        <v>314</v>
      </c>
      <c r="B59" s="136">
        <v>76</v>
      </c>
      <c r="D59" s="137">
        <v>219</v>
      </c>
      <c r="E59" s="137">
        <v>67</v>
      </c>
      <c r="F59" s="9"/>
    </row>
    <row r="60" spans="1:6" x14ac:dyDescent="0.25">
      <c r="A60" s="136">
        <v>313</v>
      </c>
      <c r="B60" s="136">
        <v>76</v>
      </c>
      <c r="D60" s="137">
        <v>218</v>
      </c>
      <c r="E60" s="137">
        <v>66</v>
      </c>
      <c r="F60" s="9"/>
    </row>
    <row r="61" spans="1:6" x14ac:dyDescent="0.25">
      <c r="A61" s="136">
        <v>312</v>
      </c>
      <c r="B61" s="136">
        <v>76</v>
      </c>
      <c r="D61" s="137">
        <v>217</v>
      </c>
      <c r="E61" s="137">
        <v>66</v>
      </c>
      <c r="F61" s="9"/>
    </row>
    <row r="62" spans="1:6" x14ac:dyDescent="0.25">
      <c r="A62" s="136">
        <v>311</v>
      </c>
      <c r="B62" s="136">
        <v>75</v>
      </c>
      <c r="D62" s="137">
        <v>216</v>
      </c>
      <c r="E62" s="137">
        <v>66</v>
      </c>
      <c r="F62" s="9"/>
    </row>
    <row r="63" spans="1:6" x14ac:dyDescent="0.25">
      <c r="A63" s="136">
        <v>310</v>
      </c>
      <c r="B63" s="136">
        <v>75</v>
      </c>
      <c r="D63" s="137">
        <v>215</v>
      </c>
      <c r="E63" s="137">
        <v>65</v>
      </c>
      <c r="F63" s="9"/>
    </row>
    <row r="64" spans="1:6" x14ac:dyDescent="0.25">
      <c r="A64" s="136">
        <v>309</v>
      </c>
      <c r="B64" s="136">
        <v>75</v>
      </c>
      <c r="D64" s="137">
        <v>214</v>
      </c>
      <c r="E64" s="137">
        <v>65</v>
      </c>
      <c r="F64" s="9"/>
    </row>
    <row r="65" spans="1:6" x14ac:dyDescent="0.25">
      <c r="A65" s="136">
        <v>308</v>
      </c>
      <c r="B65" s="136">
        <v>74</v>
      </c>
      <c r="D65" s="137">
        <v>213</v>
      </c>
      <c r="E65" s="137">
        <v>65</v>
      </c>
      <c r="F65" s="9"/>
    </row>
    <row r="66" spans="1:6" x14ac:dyDescent="0.25">
      <c r="A66" s="136">
        <v>307</v>
      </c>
      <c r="B66" s="136">
        <v>74</v>
      </c>
      <c r="D66" s="137">
        <v>212</v>
      </c>
      <c r="E66" s="137">
        <v>64</v>
      </c>
      <c r="F66" s="9"/>
    </row>
    <row r="67" spans="1:6" x14ac:dyDescent="0.25">
      <c r="A67" s="136">
        <v>306</v>
      </c>
      <c r="B67" s="136">
        <v>74</v>
      </c>
      <c r="D67" s="137">
        <v>211</v>
      </c>
      <c r="E67" s="137">
        <v>64</v>
      </c>
      <c r="F67" s="9"/>
    </row>
    <row r="68" spans="1:6" x14ac:dyDescent="0.25">
      <c r="A68" s="136">
        <v>305</v>
      </c>
      <c r="B68" s="136">
        <v>74</v>
      </c>
      <c r="D68" s="137">
        <v>210</v>
      </c>
      <c r="E68" s="137">
        <v>64</v>
      </c>
      <c r="F68" s="9"/>
    </row>
    <row r="69" spans="1:6" x14ac:dyDescent="0.25">
      <c r="A69" s="136">
        <v>304</v>
      </c>
      <c r="B69" s="136">
        <v>73</v>
      </c>
      <c r="D69" s="137">
        <v>209</v>
      </c>
      <c r="E69" s="137">
        <v>63</v>
      </c>
      <c r="F69" s="9"/>
    </row>
    <row r="70" spans="1:6" x14ac:dyDescent="0.25">
      <c r="A70" s="136">
        <v>303</v>
      </c>
      <c r="B70" s="136">
        <v>73</v>
      </c>
      <c r="D70" s="137">
        <v>208</v>
      </c>
      <c r="E70" s="137">
        <v>63</v>
      </c>
      <c r="F70" s="9"/>
    </row>
    <row r="71" spans="1:6" x14ac:dyDescent="0.25">
      <c r="A71" s="136">
        <v>302</v>
      </c>
      <c r="B71" s="136">
        <v>73</v>
      </c>
      <c r="D71" s="137">
        <v>207</v>
      </c>
      <c r="E71" s="137">
        <v>63</v>
      </c>
      <c r="F71" s="9"/>
    </row>
    <row r="72" spans="1:6" x14ac:dyDescent="0.25">
      <c r="A72" s="136">
        <v>301</v>
      </c>
      <c r="B72" s="136">
        <v>73</v>
      </c>
      <c r="D72" s="137">
        <v>206</v>
      </c>
      <c r="E72" s="137">
        <v>62</v>
      </c>
      <c r="F72" s="9"/>
    </row>
    <row r="73" spans="1:6" x14ac:dyDescent="0.25">
      <c r="A73" s="136">
        <v>300</v>
      </c>
      <c r="B73" s="136">
        <v>72</v>
      </c>
      <c r="D73" s="137">
        <v>205</v>
      </c>
      <c r="E73" s="137">
        <v>62</v>
      </c>
      <c r="F73" s="9"/>
    </row>
    <row r="74" spans="1:6" x14ac:dyDescent="0.25">
      <c r="A74" s="136">
        <v>299</v>
      </c>
      <c r="B74" s="136">
        <v>72</v>
      </c>
      <c r="D74" s="137">
        <v>204</v>
      </c>
      <c r="E74" s="137">
        <v>62</v>
      </c>
      <c r="F74" s="9"/>
    </row>
    <row r="75" spans="1:6" x14ac:dyDescent="0.25">
      <c r="A75" s="136">
        <v>298</v>
      </c>
      <c r="B75" s="136">
        <v>72</v>
      </c>
      <c r="D75" s="137">
        <v>203</v>
      </c>
      <c r="E75" s="137">
        <v>62</v>
      </c>
      <c r="F75" s="9"/>
    </row>
    <row r="76" spans="1:6" x14ac:dyDescent="0.25">
      <c r="A76" s="136">
        <v>297</v>
      </c>
      <c r="B76" s="136">
        <v>72</v>
      </c>
      <c r="D76" s="137">
        <v>202</v>
      </c>
      <c r="E76" s="137">
        <v>61</v>
      </c>
      <c r="F76" s="9"/>
    </row>
    <row r="77" spans="1:6" x14ac:dyDescent="0.25">
      <c r="A77" s="136">
        <v>296</v>
      </c>
      <c r="B77" s="136">
        <v>71</v>
      </c>
      <c r="D77" s="137">
        <v>201</v>
      </c>
      <c r="E77" s="137">
        <v>61</v>
      </c>
      <c r="F77" s="9"/>
    </row>
    <row r="78" spans="1:6" x14ac:dyDescent="0.25">
      <c r="A78" s="136">
        <v>295</v>
      </c>
      <c r="B78" s="136">
        <v>71</v>
      </c>
      <c r="D78" s="137">
        <v>200</v>
      </c>
      <c r="E78" s="137">
        <v>61</v>
      </c>
      <c r="F78" s="9"/>
    </row>
    <row r="79" spans="1:6" x14ac:dyDescent="0.25">
      <c r="A79" s="136">
        <v>294</v>
      </c>
      <c r="B79" s="136">
        <v>71</v>
      </c>
      <c r="D79" s="137">
        <v>199</v>
      </c>
      <c r="E79" s="137">
        <v>61</v>
      </c>
      <c r="F79" s="9"/>
    </row>
    <row r="80" spans="1:6" x14ac:dyDescent="0.25">
      <c r="A80" s="136">
        <v>293</v>
      </c>
      <c r="B80" s="136">
        <v>71</v>
      </c>
      <c r="D80" s="137">
        <v>198</v>
      </c>
      <c r="E80" s="137">
        <v>60</v>
      </c>
      <c r="F80" s="9"/>
    </row>
    <row r="81" spans="1:6" x14ac:dyDescent="0.25">
      <c r="A81" s="136">
        <v>292</v>
      </c>
      <c r="B81" s="136">
        <v>70</v>
      </c>
      <c r="D81" s="137">
        <v>197</v>
      </c>
      <c r="E81" s="137">
        <v>60</v>
      </c>
      <c r="F81" s="9"/>
    </row>
    <row r="82" spans="1:6" x14ac:dyDescent="0.25">
      <c r="A82" s="136">
        <v>291</v>
      </c>
      <c r="B82" s="136">
        <v>70</v>
      </c>
      <c r="D82" s="137">
        <v>196</v>
      </c>
      <c r="E82" s="137">
        <v>60</v>
      </c>
      <c r="F82" s="9"/>
    </row>
    <row r="83" spans="1:6" x14ac:dyDescent="0.25">
      <c r="A83" s="136">
        <v>290</v>
      </c>
      <c r="B83" s="136">
        <v>70</v>
      </c>
      <c r="D83" s="137">
        <v>195</v>
      </c>
      <c r="E83" s="137">
        <v>60</v>
      </c>
      <c r="F83" s="9"/>
    </row>
    <row r="84" spans="1:6" x14ac:dyDescent="0.25">
      <c r="A84" s="136">
        <v>289</v>
      </c>
      <c r="B84" s="136">
        <v>70</v>
      </c>
      <c r="D84" s="137">
        <v>194</v>
      </c>
      <c r="E84" s="137">
        <v>58</v>
      </c>
      <c r="F84" s="9"/>
    </row>
    <row r="85" spans="1:6" x14ac:dyDescent="0.25">
      <c r="A85" s="136">
        <v>288</v>
      </c>
      <c r="B85" s="136">
        <v>69</v>
      </c>
      <c r="D85" s="137">
        <v>193</v>
      </c>
      <c r="E85" s="137">
        <v>56</v>
      </c>
      <c r="F85" s="9"/>
    </row>
    <row r="86" spans="1:6" x14ac:dyDescent="0.25">
      <c r="A86" s="136">
        <v>287</v>
      </c>
      <c r="B86" s="136">
        <v>69</v>
      </c>
      <c r="D86" s="137">
        <v>192</v>
      </c>
      <c r="E86" s="137">
        <v>54</v>
      </c>
      <c r="F86" s="9"/>
    </row>
    <row r="87" spans="1:6" x14ac:dyDescent="0.25">
      <c r="A87" s="136">
        <v>286</v>
      </c>
      <c r="B87" s="136">
        <v>69</v>
      </c>
      <c r="D87" s="137">
        <v>191</v>
      </c>
      <c r="E87" s="137">
        <v>52</v>
      </c>
      <c r="F87" s="9"/>
    </row>
    <row r="88" spans="1:6" x14ac:dyDescent="0.25">
      <c r="A88" s="136">
        <v>285</v>
      </c>
      <c r="B88" s="136">
        <v>69</v>
      </c>
      <c r="D88" s="137">
        <v>190</v>
      </c>
      <c r="E88" s="137">
        <v>50</v>
      </c>
      <c r="F88" s="9"/>
    </row>
    <row r="89" spans="1:6" x14ac:dyDescent="0.25">
      <c r="A89" s="136">
        <v>284</v>
      </c>
      <c r="B89" s="136">
        <v>68</v>
      </c>
      <c r="D89" s="137">
        <v>189</v>
      </c>
      <c r="E89" s="137">
        <v>49</v>
      </c>
      <c r="F89" s="9"/>
    </row>
    <row r="90" spans="1:6" x14ac:dyDescent="0.25">
      <c r="A90" s="136">
        <v>283</v>
      </c>
      <c r="B90" s="136">
        <v>68</v>
      </c>
      <c r="D90" s="137">
        <v>188</v>
      </c>
      <c r="E90" s="137">
        <v>48</v>
      </c>
      <c r="F90" s="9"/>
    </row>
    <row r="91" spans="1:6" x14ac:dyDescent="0.25">
      <c r="A91" s="136">
        <v>282</v>
      </c>
      <c r="B91" s="136">
        <v>68</v>
      </c>
      <c r="D91" s="137">
        <v>187</v>
      </c>
      <c r="E91" s="137">
        <v>47</v>
      </c>
      <c r="F91" s="9"/>
    </row>
    <row r="92" spans="1:6" x14ac:dyDescent="0.25">
      <c r="A92" s="136">
        <v>281</v>
      </c>
      <c r="B92" s="136">
        <v>68</v>
      </c>
      <c r="D92" s="137">
        <v>186</v>
      </c>
      <c r="E92" s="137">
        <v>46</v>
      </c>
      <c r="F92" s="9"/>
    </row>
    <row r="93" spans="1:6" x14ac:dyDescent="0.25">
      <c r="A93" s="136">
        <v>280</v>
      </c>
      <c r="B93" s="136">
        <v>68</v>
      </c>
      <c r="D93" s="137">
        <v>185</v>
      </c>
      <c r="E93" s="137">
        <v>45</v>
      </c>
      <c r="F93" s="9"/>
    </row>
    <row r="94" spans="1:6" x14ac:dyDescent="0.25">
      <c r="A94" s="136">
        <v>279</v>
      </c>
      <c r="B94" s="136">
        <v>67</v>
      </c>
      <c r="D94" s="137">
        <v>184</v>
      </c>
      <c r="E94" s="137">
        <v>44</v>
      </c>
      <c r="F94" s="9"/>
    </row>
    <row r="95" spans="1:6" x14ac:dyDescent="0.25">
      <c r="A95" s="136">
        <v>278</v>
      </c>
      <c r="B95" s="136">
        <v>67</v>
      </c>
      <c r="D95" s="137">
        <v>183</v>
      </c>
      <c r="E95" s="137">
        <v>43</v>
      </c>
      <c r="F95" s="9"/>
    </row>
    <row r="96" spans="1:6" x14ac:dyDescent="0.25">
      <c r="A96" s="136">
        <v>277</v>
      </c>
      <c r="B96" s="136">
        <v>67</v>
      </c>
      <c r="D96" s="137">
        <v>182</v>
      </c>
      <c r="E96" s="137">
        <v>42</v>
      </c>
      <c r="F96" s="9"/>
    </row>
    <row r="97" spans="1:6" x14ac:dyDescent="0.25">
      <c r="A97" s="136">
        <v>276</v>
      </c>
      <c r="B97" s="136">
        <v>67</v>
      </c>
      <c r="D97" s="137">
        <v>181</v>
      </c>
      <c r="E97" s="137">
        <v>41</v>
      </c>
      <c r="F97" s="9"/>
    </row>
    <row r="98" spans="1:6" x14ac:dyDescent="0.25">
      <c r="A98" s="136">
        <v>275</v>
      </c>
      <c r="B98" s="136">
        <v>67</v>
      </c>
      <c r="D98" s="137">
        <v>180</v>
      </c>
      <c r="E98" s="137">
        <v>40</v>
      </c>
      <c r="F98" s="9"/>
    </row>
    <row r="99" spans="1:6" x14ac:dyDescent="0.25">
      <c r="A99" s="136">
        <v>274</v>
      </c>
      <c r="B99" s="136">
        <v>66</v>
      </c>
      <c r="D99" s="137">
        <v>179</v>
      </c>
      <c r="E99" s="137">
        <v>38</v>
      </c>
      <c r="F99" s="9"/>
    </row>
    <row r="100" spans="1:6" x14ac:dyDescent="0.25">
      <c r="A100" s="136">
        <v>273</v>
      </c>
      <c r="B100" s="136">
        <v>66</v>
      </c>
      <c r="D100" s="137">
        <v>178</v>
      </c>
      <c r="E100" s="137">
        <v>36</v>
      </c>
      <c r="F100" s="9"/>
    </row>
    <row r="101" spans="1:6" x14ac:dyDescent="0.25">
      <c r="A101" s="136">
        <v>272</v>
      </c>
      <c r="B101" s="136">
        <v>66</v>
      </c>
      <c r="D101" s="137">
        <v>177</v>
      </c>
      <c r="E101" s="137">
        <v>34</v>
      </c>
      <c r="F101" s="9"/>
    </row>
    <row r="102" spans="1:6" x14ac:dyDescent="0.25">
      <c r="A102" s="136">
        <v>271</v>
      </c>
      <c r="B102" s="136">
        <v>66</v>
      </c>
      <c r="D102" s="137">
        <v>176</v>
      </c>
      <c r="E102" s="137">
        <v>32</v>
      </c>
      <c r="F102" s="9"/>
    </row>
    <row r="103" spans="1:6" x14ac:dyDescent="0.25">
      <c r="A103" s="136">
        <v>270</v>
      </c>
      <c r="B103" s="136">
        <v>66</v>
      </c>
      <c r="D103" s="137">
        <v>175</v>
      </c>
      <c r="E103" s="137">
        <v>30</v>
      </c>
      <c r="F103" s="9"/>
    </row>
    <row r="104" spans="1:6" x14ac:dyDescent="0.25">
      <c r="A104" s="136">
        <v>269</v>
      </c>
      <c r="B104" s="136">
        <v>65</v>
      </c>
      <c r="D104" s="137">
        <v>174</v>
      </c>
      <c r="E104" s="137">
        <v>29</v>
      </c>
      <c r="F104" s="9"/>
    </row>
    <row r="105" spans="1:6" x14ac:dyDescent="0.25">
      <c r="A105" s="136">
        <v>268</v>
      </c>
      <c r="B105" s="136">
        <v>65</v>
      </c>
      <c r="D105" s="137">
        <v>173</v>
      </c>
      <c r="E105" s="137">
        <v>28</v>
      </c>
      <c r="F105" s="9"/>
    </row>
    <row r="106" spans="1:6" x14ac:dyDescent="0.25">
      <c r="A106" s="136">
        <v>267</v>
      </c>
      <c r="B106" s="136">
        <v>65</v>
      </c>
      <c r="D106" s="137">
        <v>172</v>
      </c>
      <c r="E106" s="137">
        <v>27</v>
      </c>
      <c r="F106" s="9"/>
    </row>
    <row r="107" spans="1:6" x14ac:dyDescent="0.25">
      <c r="A107" s="136">
        <v>266</v>
      </c>
      <c r="B107" s="136">
        <v>65</v>
      </c>
      <c r="D107" s="137">
        <v>171</v>
      </c>
      <c r="E107" s="137">
        <v>26</v>
      </c>
      <c r="F107" s="9"/>
    </row>
    <row r="108" spans="1:6" x14ac:dyDescent="0.25">
      <c r="A108" s="136">
        <v>265</v>
      </c>
      <c r="B108" s="136">
        <v>65</v>
      </c>
      <c r="D108" s="137">
        <v>170</v>
      </c>
      <c r="E108" s="137">
        <v>25</v>
      </c>
      <c r="F108" s="9"/>
    </row>
    <row r="109" spans="1:6" x14ac:dyDescent="0.25">
      <c r="A109" s="136">
        <v>264</v>
      </c>
      <c r="B109" s="136">
        <v>64</v>
      </c>
      <c r="D109" s="137">
        <v>169</v>
      </c>
      <c r="E109" s="137">
        <v>23</v>
      </c>
      <c r="F109" s="9"/>
    </row>
    <row r="110" spans="1:6" x14ac:dyDescent="0.25">
      <c r="A110" s="136">
        <v>263</v>
      </c>
      <c r="B110" s="136">
        <v>64</v>
      </c>
      <c r="D110" s="137">
        <v>168</v>
      </c>
      <c r="E110" s="137">
        <v>21</v>
      </c>
      <c r="F110" s="9"/>
    </row>
    <row r="111" spans="1:6" x14ac:dyDescent="0.25">
      <c r="A111" s="136">
        <v>262</v>
      </c>
      <c r="B111" s="136">
        <v>64</v>
      </c>
      <c r="D111" s="137">
        <v>167</v>
      </c>
      <c r="E111" s="137">
        <v>19</v>
      </c>
      <c r="F111" s="9"/>
    </row>
    <row r="112" spans="1:6" x14ac:dyDescent="0.25">
      <c r="A112" s="136">
        <v>261</v>
      </c>
      <c r="B112" s="136">
        <v>64</v>
      </c>
      <c r="D112" s="137">
        <v>166</v>
      </c>
      <c r="E112" s="137">
        <v>17</v>
      </c>
      <c r="F112" s="9"/>
    </row>
    <row r="113" spans="1:6" x14ac:dyDescent="0.25">
      <c r="A113" s="136">
        <v>260</v>
      </c>
      <c r="B113" s="136">
        <v>64</v>
      </c>
      <c r="D113" s="137">
        <v>165</v>
      </c>
      <c r="E113" s="137">
        <v>16</v>
      </c>
      <c r="F113" s="9"/>
    </row>
    <row r="114" spans="1:6" x14ac:dyDescent="0.25">
      <c r="A114" s="136">
        <v>259</v>
      </c>
      <c r="B114" s="136">
        <v>63</v>
      </c>
      <c r="D114" s="137">
        <v>164</v>
      </c>
      <c r="E114" s="137">
        <v>15</v>
      </c>
      <c r="F114" s="9"/>
    </row>
    <row r="115" spans="1:6" x14ac:dyDescent="0.25">
      <c r="A115" s="136">
        <v>258</v>
      </c>
      <c r="B115" s="136">
        <v>63</v>
      </c>
      <c r="D115" s="137">
        <v>163</v>
      </c>
      <c r="E115" s="137">
        <v>14</v>
      </c>
      <c r="F115" s="9"/>
    </row>
    <row r="116" spans="1:6" x14ac:dyDescent="0.25">
      <c r="A116" s="136">
        <v>257</v>
      </c>
      <c r="B116" s="136">
        <v>63</v>
      </c>
      <c r="D116" s="137">
        <v>162</v>
      </c>
      <c r="E116" s="137">
        <v>13</v>
      </c>
      <c r="F116" s="9"/>
    </row>
    <row r="117" spans="1:6" x14ac:dyDescent="0.25">
      <c r="A117" s="136">
        <v>256</v>
      </c>
      <c r="B117" s="136">
        <v>63</v>
      </c>
      <c r="D117" s="137">
        <v>161</v>
      </c>
      <c r="E117" s="137">
        <v>12</v>
      </c>
      <c r="F117" s="9"/>
    </row>
    <row r="118" spans="1:6" x14ac:dyDescent="0.25">
      <c r="A118" s="136">
        <v>255</v>
      </c>
      <c r="B118" s="136">
        <v>63</v>
      </c>
      <c r="D118" s="137">
        <v>160</v>
      </c>
      <c r="E118" s="137">
        <v>11</v>
      </c>
      <c r="F118" s="9"/>
    </row>
    <row r="119" spans="1:6" x14ac:dyDescent="0.25">
      <c r="A119" s="136">
        <v>254</v>
      </c>
      <c r="B119" s="136">
        <v>62</v>
      </c>
      <c r="D119" s="137">
        <v>159</v>
      </c>
      <c r="E119" s="137">
        <v>10</v>
      </c>
      <c r="F119" s="9"/>
    </row>
    <row r="120" spans="1:6" x14ac:dyDescent="0.25">
      <c r="A120" s="136">
        <v>253</v>
      </c>
      <c r="B120" s="136">
        <v>62</v>
      </c>
      <c r="D120" s="137">
        <v>158</v>
      </c>
      <c r="E120" s="137">
        <v>9</v>
      </c>
      <c r="F120" s="9"/>
    </row>
    <row r="121" spans="1:6" x14ac:dyDescent="0.25">
      <c r="A121" s="136">
        <v>252</v>
      </c>
      <c r="B121" s="136">
        <v>62</v>
      </c>
      <c r="D121" s="137">
        <v>157</v>
      </c>
      <c r="E121" s="137">
        <v>8</v>
      </c>
      <c r="F121" s="9"/>
    </row>
    <row r="122" spans="1:6" x14ac:dyDescent="0.25">
      <c r="A122" s="136">
        <v>251</v>
      </c>
      <c r="B122" s="136">
        <v>62</v>
      </c>
      <c r="D122" s="137">
        <v>156</v>
      </c>
      <c r="E122" s="137">
        <v>7</v>
      </c>
      <c r="F122" s="9"/>
    </row>
    <row r="123" spans="1:6" x14ac:dyDescent="0.25">
      <c r="A123" s="136">
        <v>250</v>
      </c>
      <c r="B123" s="136">
        <v>62</v>
      </c>
      <c r="D123" s="137">
        <v>155</v>
      </c>
      <c r="E123" s="137">
        <v>6</v>
      </c>
      <c r="F123" s="9"/>
    </row>
    <row r="124" spans="1:6" x14ac:dyDescent="0.25">
      <c r="A124" s="136">
        <v>249</v>
      </c>
      <c r="B124" s="136">
        <v>61</v>
      </c>
      <c r="D124" s="137">
        <v>154</v>
      </c>
      <c r="E124" s="137">
        <v>5</v>
      </c>
      <c r="F124" s="9"/>
    </row>
    <row r="125" spans="1:6" x14ac:dyDescent="0.25">
      <c r="A125" s="136">
        <v>248</v>
      </c>
      <c r="B125" s="136">
        <v>61</v>
      </c>
      <c r="D125" s="137">
        <v>153</v>
      </c>
      <c r="E125" s="137">
        <v>4</v>
      </c>
      <c r="F125" s="9"/>
    </row>
    <row r="126" spans="1:6" x14ac:dyDescent="0.25">
      <c r="A126" s="136">
        <v>247</v>
      </c>
      <c r="B126" s="136">
        <v>61</v>
      </c>
      <c r="D126" s="137">
        <v>152</v>
      </c>
      <c r="E126" s="137">
        <v>3</v>
      </c>
      <c r="F126" s="9"/>
    </row>
    <row r="127" spans="1:6" x14ac:dyDescent="0.25">
      <c r="A127" s="136">
        <v>246</v>
      </c>
      <c r="B127" s="136">
        <v>61</v>
      </c>
      <c r="D127" s="137">
        <v>151</v>
      </c>
      <c r="E127" s="137">
        <v>2</v>
      </c>
      <c r="F127" s="9"/>
    </row>
    <row r="128" spans="1:6" x14ac:dyDescent="0.25">
      <c r="A128" s="136">
        <v>245</v>
      </c>
      <c r="B128" s="136">
        <v>61</v>
      </c>
      <c r="D128" s="135">
        <v>150</v>
      </c>
      <c r="E128" s="135">
        <v>1</v>
      </c>
      <c r="F128" s="9"/>
    </row>
    <row r="129" spans="1:6" x14ac:dyDescent="0.25">
      <c r="A129" s="136">
        <v>244</v>
      </c>
      <c r="B129" s="136">
        <v>60</v>
      </c>
      <c r="D129" s="137">
        <v>149</v>
      </c>
      <c r="E129" s="137">
        <v>1</v>
      </c>
      <c r="F129" s="9"/>
    </row>
    <row r="130" spans="1:6" x14ac:dyDescent="0.25">
      <c r="A130" s="136">
        <v>243</v>
      </c>
      <c r="B130" s="136">
        <v>60</v>
      </c>
      <c r="D130" s="137">
        <v>148</v>
      </c>
      <c r="E130" s="137">
        <v>1</v>
      </c>
      <c r="F130" s="9"/>
    </row>
    <row r="131" spans="1:6" x14ac:dyDescent="0.25">
      <c r="A131" s="136">
        <v>242</v>
      </c>
      <c r="B131" s="136">
        <v>60</v>
      </c>
      <c r="D131" s="137">
        <v>147</v>
      </c>
      <c r="E131" s="137">
        <v>1</v>
      </c>
      <c r="F131" s="9"/>
    </row>
    <row r="132" spans="1:6" x14ac:dyDescent="0.25">
      <c r="A132" s="136">
        <v>241</v>
      </c>
      <c r="B132" s="136">
        <v>60</v>
      </c>
      <c r="D132" s="137">
        <v>146</v>
      </c>
      <c r="E132" s="137">
        <v>1</v>
      </c>
      <c r="F132" s="9"/>
    </row>
    <row r="133" spans="1:6" x14ac:dyDescent="0.25">
      <c r="A133" s="136">
        <v>240</v>
      </c>
      <c r="B133" s="136">
        <v>60</v>
      </c>
      <c r="D133" s="137">
        <v>145</v>
      </c>
      <c r="E133" s="137">
        <v>1</v>
      </c>
      <c r="F133" s="9"/>
    </row>
    <row r="134" spans="1:6" x14ac:dyDescent="0.25">
      <c r="A134" s="136">
        <v>239</v>
      </c>
      <c r="B134" s="136">
        <v>58</v>
      </c>
      <c r="D134" s="102">
        <v>0</v>
      </c>
      <c r="E134" s="102">
        <v>0</v>
      </c>
      <c r="F134" s="9"/>
    </row>
    <row r="135" spans="1:6" x14ac:dyDescent="0.25">
      <c r="A135" s="136">
        <v>238</v>
      </c>
      <c r="B135" s="136">
        <v>56</v>
      </c>
      <c r="F135" s="9"/>
    </row>
    <row r="136" spans="1:6" x14ac:dyDescent="0.25">
      <c r="A136" s="136">
        <v>237</v>
      </c>
      <c r="B136" s="136">
        <v>54</v>
      </c>
      <c r="F136" s="9"/>
    </row>
    <row r="137" spans="1:6" x14ac:dyDescent="0.25">
      <c r="A137" s="136">
        <v>236</v>
      </c>
      <c r="B137" s="136">
        <v>52</v>
      </c>
      <c r="F137" s="9"/>
    </row>
    <row r="138" spans="1:6" x14ac:dyDescent="0.25">
      <c r="A138" s="136">
        <v>235</v>
      </c>
      <c r="B138" s="136">
        <v>50</v>
      </c>
      <c r="F138" s="9"/>
    </row>
    <row r="139" spans="1:6" x14ac:dyDescent="0.25">
      <c r="A139" s="136">
        <v>234</v>
      </c>
      <c r="B139" s="136">
        <v>49</v>
      </c>
      <c r="F139" s="9"/>
    </row>
    <row r="140" spans="1:6" x14ac:dyDescent="0.25">
      <c r="A140" s="136">
        <v>233</v>
      </c>
      <c r="B140" s="136">
        <v>48</v>
      </c>
      <c r="F140" s="9"/>
    </row>
    <row r="141" spans="1:6" x14ac:dyDescent="0.25">
      <c r="A141" s="136">
        <v>232</v>
      </c>
      <c r="B141" s="136">
        <v>47</v>
      </c>
      <c r="F141" s="9"/>
    </row>
    <row r="142" spans="1:6" x14ac:dyDescent="0.25">
      <c r="A142" s="136">
        <v>231</v>
      </c>
      <c r="B142" s="136">
        <v>46</v>
      </c>
      <c r="F142" s="9"/>
    </row>
    <row r="143" spans="1:6" x14ac:dyDescent="0.25">
      <c r="A143" s="136">
        <v>230</v>
      </c>
      <c r="B143" s="136">
        <v>45</v>
      </c>
      <c r="F143" s="9"/>
    </row>
    <row r="144" spans="1:6" x14ac:dyDescent="0.25">
      <c r="A144" s="136">
        <v>229</v>
      </c>
      <c r="B144" s="136">
        <v>44</v>
      </c>
      <c r="F144" s="9"/>
    </row>
    <row r="145" spans="1:6" x14ac:dyDescent="0.25">
      <c r="A145" s="136">
        <v>228</v>
      </c>
      <c r="B145" s="136">
        <v>43</v>
      </c>
      <c r="F145" s="9"/>
    </row>
    <row r="146" spans="1:6" x14ac:dyDescent="0.25">
      <c r="A146" s="136">
        <v>227</v>
      </c>
      <c r="B146" s="136">
        <v>42</v>
      </c>
      <c r="F146" s="9"/>
    </row>
    <row r="147" spans="1:6" x14ac:dyDescent="0.25">
      <c r="A147" s="136">
        <v>226</v>
      </c>
      <c r="B147" s="136">
        <v>41</v>
      </c>
      <c r="F147" s="9"/>
    </row>
    <row r="148" spans="1:6" x14ac:dyDescent="0.25">
      <c r="A148" s="136">
        <v>225</v>
      </c>
      <c r="B148" s="136">
        <v>40</v>
      </c>
      <c r="F148" s="9"/>
    </row>
    <row r="149" spans="1:6" x14ac:dyDescent="0.25">
      <c r="A149" s="136">
        <v>224</v>
      </c>
      <c r="B149" s="136">
        <v>38</v>
      </c>
      <c r="F149" s="9"/>
    </row>
    <row r="150" spans="1:6" x14ac:dyDescent="0.25">
      <c r="A150" s="136">
        <v>223</v>
      </c>
      <c r="B150" s="136">
        <v>37</v>
      </c>
      <c r="F150" s="9"/>
    </row>
    <row r="151" spans="1:6" x14ac:dyDescent="0.25">
      <c r="A151" s="136">
        <v>222</v>
      </c>
      <c r="B151" s="136">
        <v>36</v>
      </c>
      <c r="F151" s="9"/>
    </row>
    <row r="152" spans="1:6" x14ac:dyDescent="0.25">
      <c r="A152" s="136">
        <v>221</v>
      </c>
      <c r="B152" s="136">
        <v>35</v>
      </c>
      <c r="F152" s="9"/>
    </row>
    <row r="153" spans="1:6" x14ac:dyDescent="0.25">
      <c r="A153" s="136">
        <v>220</v>
      </c>
      <c r="B153" s="136">
        <v>34</v>
      </c>
      <c r="F153" s="9"/>
    </row>
    <row r="154" spans="1:6" x14ac:dyDescent="0.25">
      <c r="A154" s="136">
        <v>219</v>
      </c>
      <c r="B154" s="136">
        <v>33</v>
      </c>
      <c r="F154" s="9"/>
    </row>
    <row r="155" spans="1:6" x14ac:dyDescent="0.25">
      <c r="A155" s="136">
        <v>218</v>
      </c>
      <c r="B155" s="136">
        <v>32</v>
      </c>
      <c r="F155" s="9"/>
    </row>
    <row r="156" spans="1:6" x14ac:dyDescent="0.25">
      <c r="A156" s="136">
        <v>217</v>
      </c>
      <c r="B156" s="136">
        <v>31</v>
      </c>
      <c r="F156" s="9"/>
    </row>
    <row r="157" spans="1:6" x14ac:dyDescent="0.25">
      <c r="A157" s="136">
        <v>216</v>
      </c>
      <c r="B157" s="136">
        <v>30</v>
      </c>
      <c r="F157" s="9"/>
    </row>
    <row r="158" spans="1:6" x14ac:dyDescent="0.25">
      <c r="A158" s="136">
        <v>215</v>
      </c>
      <c r="B158" s="136">
        <v>29</v>
      </c>
      <c r="F158" s="9"/>
    </row>
    <row r="159" spans="1:6" x14ac:dyDescent="0.25">
      <c r="A159" s="136">
        <v>214</v>
      </c>
      <c r="B159" s="136">
        <v>28</v>
      </c>
      <c r="F159" s="9"/>
    </row>
    <row r="160" spans="1:6" x14ac:dyDescent="0.25">
      <c r="A160" s="136">
        <v>213</v>
      </c>
      <c r="B160" s="136">
        <v>27</v>
      </c>
      <c r="F160" s="9"/>
    </row>
    <row r="161" spans="1:6" x14ac:dyDescent="0.25">
      <c r="A161" s="136">
        <v>212</v>
      </c>
      <c r="B161" s="136">
        <v>26</v>
      </c>
      <c r="F161" s="9"/>
    </row>
    <row r="162" spans="1:6" x14ac:dyDescent="0.25">
      <c r="A162" s="136">
        <v>211</v>
      </c>
      <c r="B162" s="136">
        <v>25</v>
      </c>
      <c r="F162" s="9"/>
    </row>
    <row r="163" spans="1:6" x14ac:dyDescent="0.25">
      <c r="A163" s="136">
        <v>210</v>
      </c>
      <c r="B163" s="136">
        <v>25</v>
      </c>
      <c r="F163" s="9"/>
    </row>
    <row r="164" spans="1:6" x14ac:dyDescent="0.25">
      <c r="A164" s="136">
        <v>209</v>
      </c>
      <c r="B164" s="136">
        <v>23</v>
      </c>
      <c r="F164" s="9"/>
    </row>
    <row r="165" spans="1:6" x14ac:dyDescent="0.25">
      <c r="A165" s="136">
        <v>208</v>
      </c>
      <c r="B165" s="136">
        <v>21</v>
      </c>
      <c r="F165" s="9"/>
    </row>
    <row r="166" spans="1:6" x14ac:dyDescent="0.25">
      <c r="A166" s="136">
        <v>207</v>
      </c>
      <c r="B166" s="136">
        <v>19</v>
      </c>
      <c r="F166" s="9"/>
    </row>
    <row r="167" spans="1:6" x14ac:dyDescent="0.25">
      <c r="A167" s="136">
        <v>206</v>
      </c>
      <c r="B167" s="136">
        <v>17</v>
      </c>
      <c r="F167" s="9"/>
    </row>
    <row r="168" spans="1:6" x14ac:dyDescent="0.25">
      <c r="A168" s="136">
        <v>205</v>
      </c>
      <c r="B168" s="136">
        <v>16</v>
      </c>
      <c r="F168" s="9"/>
    </row>
    <row r="169" spans="1:6" x14ac:dyDescent="0.25">
      <c r="A169" s="136">
        <v>204</v>
      </c>
      <c r="B169" s="136">
        <v>15</v>
      </c>
      <c r="F169" s="9"/>
    </row>
    <row r="170" spans="1:6" x14ac:dyDescent="0.25">
      <c r="A170" s="136">
        <v>203</v>
      </c>
      <c r="B170" s="136">
        <v>14</v>
      </c>
      <c r="F170" s="9"/>
    </row>
    <row r="171" spans="1:6" x14ac:dyDescent="0.25">
      <c r="A171" s="136">
        <v>202</v>
      </c>
      <c r="B171" s="136">
        <v>13</v>
      </c>
      <c r="F171" s="9"/>
    </row>
    <row r="172" spans="1:6" x14ac:dyDescent="0.25">
      <c r="A172" s="136">
        <v>201</v>
      </c>
      <c r="B172" s="136">
        <v>12</v>
      </c>
      <c r="F172" s="9"/>
    </row>
    <row r="173" spans="1:6" x14ac:dyDescent="0.25">
      <c r="A173" s="136">
        <v>200</v>
      </c>
      <c r="B173" s="136">
        <v>11</v>
      </c>
      <c r="F173" s="9"/>
    </row>
    <row r="174" spans="1:6" x14ac:dyDescent="0.25">
      <c r="A174" s="136">
        <v>199</v>
      </c>
      <c r="B174" s="136">
        <v>10</v>
      </c>
      <c r="F174" s="9"/>
    </row>
    <row r="175" spans="1:6" x14ac:dyDescent="0.25">
      <c r="A175" s="136">
        <v>198</v>
      </c>
      <c r="B175" s="136">
        <v>9</v>
      </c>
      <c r="F175" s="9"/>
    </row>
    <row r="176" spans="1:6" x14ac:dyDescent="0.25">
      <c r="A176" s="136">
        <v>197</v>
      </c>
      <c r="B176" s="136">
        <v>8</v>
      </c>
      <c r="F176" s="9"/>
    </row>
    <row r="177" spans="1:6" x14ac:dyDescent="0.25">
      <c r="A177" s="136">
        <v>196</v>
      </c>
      <c r="B177" s="136">
        <v>7</v>
      </c>
      <c r="F177" s="9"/>
    </row>
    <row r="178" spans="1:6" x14ac:dyDescent="0.25">
      <c r="A178" s="136">
        <v>195</v>
      </c>
      <c r="B178" s="136">
        <v>6</v>
      </c>
      <c r="F178" s="9"/>
    </row>
    <row r="179" spans="1:6" x14ac:dyDescent="0.25">
      <c r="A179" s="136">
        <v>194</v>
      </c>
      <c r="B179" s="136">
        <v>5</v>
      </c>
      <c r="F179" s="9"/>
    </row>
    <row r="180" spans="1:6" x14ac:dyDescent="0.25">
      <c r="A180" s="136">
        <v>193</v>
      </c>
      <c r="B180" s="136">
        <v>4</v>
      </c>
      <c r="F180" s="9"/>
    </row>
    <row r="181" spans="1:6" x14ac:dyDescent="0.25">
      <c r="A181" s="136">
        <v>192</v>
      </c>
      <c r="B181" s="136">
        <v>3</v>
      </c>
      <c r="F181" s="9"/>
    </row>
    <row r="182" spans="1:6" x14ac:dyDescent="0.25">
      <c r="A182" s="136">
        <v>191</v>
      </c>
      <c r="B182" s="136">
        <v>2</v>
      </c>
      <c r="F182" s="9"/>
    </row>
    <row r="183" spans="1:6" x14ac:dyDescent="0.25">
      <c r="A183" s="134">
        <v>190</v>
      </c>
      <c r="B183" s="134">
        <v>1</v>
      </c>
      <c r="F183" s="9"/>
    </row>
    <row r="184" spans="1:6" x14ac:dyDescent="0.25">
      <c r="A184" s="136">
        <v>189</v>
      </c>
      <c r="B184" s="136">
        <v>1</v>
      </c>
      <c r="F184" s="9"/>
    </row>
    <row r="185" spans="1:6" x14ac:dyDescent="0.25">
      <c r="A185" s="136">
        <v>188</v>
      </c>
      <c r="B185" s="136">
        <v>1</v>
      </c>
      <c r="F185" s="9"/>
    </row>
    <row r="186" spans="1:6" x14ac:dyDescent="0.25">
      <c r="A186" s="136">
        <v>187</v>
      </c>
      <c r="B186" s="136">
        <v>1</v>
      </c>
      <c r="F186" s="9"/>
    </row>
    <row r="187" spans="1:6" x14ac:dyDescent="0.25">
      <c r="A187" s="136">
        <v>186</v>
      </c>
      <c r="B187" s="136">
        <v>1</v>
      </c>
      <c r="F187" s="9"/>
    </row>
    <row r="188" spans="1:6" x14ac:dyDescent="0.25">
      <c r="A188" s="136">
        <v>185</v>
      </c>
      <c r="B188" s="136">
        <v>1</v>
      </c>
      <c r="F188" s="9"/>
    </row>
    <row r="189" spans="1:6" x14ac:dyDescent="0.25">
      <c r="A189" s="138">
        <v>0</v>
      </c>
      <c r="B189" s="138">
        <v>0</v>
      </c>
      <c r="F189" s="9"/>
    </row>
    <row r="190" spans="1:6" x14ac:dyDescent="0.25">
      <c r="F190" s="9"/>
    </row>
    <row r="191" spans="1:6" x14ac:dyDescent="0.25">
      <c r="F191" s="9"/>
    </row>
    <row r="192" spans="1:6" x14ac:dyDescent="0.25">
      <c r="F192" s="9"/>
    </row>
    <row r="193" spans="6:6" x14ac:dyDescent="0.25">
      <c r="F193" s="9"/>
    </row>
    <row r="194" spans="6:6" x14ac:dyDescent="0.25">
      <c r="F194" s="9"/>
    </row>
    <row r="195" spans="6:6" x14ac:dyDescent="0.25">
      <c r="F195" s="9"/>
    </row>
    <row r="196" spans="6:6" x14ac:dyDescent="0.25">
      <c r="F196" s="9"/>
    </row>
    <row r="197" spans="6:6" x14ac:dyDescent="0.25">
      <c r="F197" s="9"/>
    </row>
    <row r="198" spans="6:6" x14ac:dyDescent="0.25">
      <c r="F198" s="9"/>
    </row>
    <row r="199" spans="6:6" x14ac:dyDescent="0.25">
      <c r="F199" s="9"/>
    </row>
    <row r="200" spans="6:6" x14ac:dyDescent="0.25">
      <c r="F200" s="9"/>
    </row>
    <row r="201" spans="6:6" x14ac:dyDescent="0.25">
      <c r="F201" s="9"/>
    </row>
    <row r="202" spans="6:6" x14ac:dyDescent="0.25">
      <c r="F202" s="9"/>
    </row>
    <row r="203" spans="6:6" x14ac:dyDescent="0.25">
      <c r="F203" s="9"/>
    </row>
  </sheetData>
  <mergeCells count="4">
    <mergeCell ref="A1:B1"/>
    <mergeCell ref="A2:B2"/>
    <mergeCell ref="D1:E1"/>
    <mergeCell ref="D2:E2"/>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C00000"/>
  </sheetPr>
  <dimension ref="A1:P91"/>
  <sheetViews>
    <sheetView view="pageBreakPreview" zoomScale="87" zoomScaleNormal="100" zoomScaleSheetLayoutView="87" workbookViewId="0">
      <selection activeCell="T7" sqref="T7"/>
    </sheetView>
  </sheetViews>
  <sheetFormatPr defaultRowHeight="26.25" x14ac:dyDescent="0.25"/>
  <cols>
    <col min="1" max="1" width="6.5703125" style="2" customWidth="1"/>
    <col min="2" max="2" width="23.42578125" style="392" customWidth="1"/>
    <col min="3" max="3" width="7.42578125" style="3" customWidth="1"/>
    <col min="4" max="4" width="31" style="387" customWidth="1"/>
    <col min="5" max="5" width="7.85546875" style="14" customWidth="1"/>
    <col min="6" max="6" width="9.140625" style="16" customWidth="1"/>
    <col min="7" max="7" width="8.42578125" style="15" customWidth="1"/>
    <col min="8" max="8" width="9.28515625" style="16" customWidth="1"/>
    <col min="9" max="9" width="9.28515625" style="257" customWidth="1"/>
    <col min="10" max="10" width="9.28515625" style="16" customWidth="1"/>
    <col min="11" max="11" width="8.28515625" style="14" customWidth="1"/>
    <col min="12" max="12" width="8.85546875" style="16" customWidth="1"/>
    <col min="13" max="13" width="8.28515625" style="14" customWidth="1"/>
    <col min="14" max="14" width="7.42578125" style="16" customWidth="1"/>
    <col min="15" max="15" width="8.28515625" style="14" customWidth="1"/>
    <col min="16" max="16" width="9.28515625" style="208" customWidth="1"/>
    <col min="17" max="234" width="9.140625" style="1"/>
    <col min="235" max="235" width="4.28515625" style="1" customWidth="1"/>
    <col min="236" max="236" width="3.85546875" style="1" customWidth="1"/>
    <col min="237" max="237" width="22.5703125" style="1" customWidth="1"/>
    <col min="238" max="238" width="20" style="1" customWidth="1"/>
    <col min="239" max="239" width="7.85546875" style="1" customWidth="1"/>
    <col min="240" max="240" width="16" style="1" customWidth="1"/>
    <col min="241" max="241" width="7.5703125" style="1" customWidth="1"/>
    <col min="242" max="242" width="11" style="1" customWidth="1"/>
    <col min="243" max="243" width="7" style="1" customWidth="1"/>
    <col min="244" max="244" width="7.5703125" style="1" customWidth="1"/>
    <col min="245" max="245" width="7.85546875" style="1" customWidth="1"/>
    <col min="246" max="246" width="8.28515625" style="1" customWidth="1"/>
    <col min="247" max="247" width="8.42578125" style="1" customWidth="1"/>
    <col min="248" max="248" width="7.7109375" style="1" customWidth="1"/>
    <col min="249" max="249" width="7.28515625" style="1" customWidth="1"/>
    <col min="250" max="490" width="9.140625" style="1"/>
    <col min="491" max="491" width="4.28515625" style="1" customWidth="1"/>
    <col min="492" max="492" width="3.85546875" style="1" customWidth="1"/>
    <col min="493" max="493" width="22.5703125" style="1" customWidth="1"/>
    <col min="494" max="494" width="20" style="1" customWidth="1"/>
    <col min="495" max="495" width="7.85546875" style="1" customWidth="1"/>
    <col min="496" max="496" width="16" style="1" customWidth="1"/>
    <col min="497" max="497" width="7.5703125" style="1" customWidth="1"/>
    <col min="498" max="498" width="11" style="1" customWidth="1"/>
    <col min="499" max="499" width="7" style="1" customWidth="1"/>
    <col min="500" max="500" width="7.5703125" style="1" customWidth="1"/>
    <col min="501" max="501" width="7.85546875" style="1" customWidth="1"/>
    <col min="502" max="502" width="8.28515625" style="1" customWidth="1"/>
    <col min="503" max="503" width="8.42578125" style="1" customWidth="1"/>
    <col min="504" max="504" width="7.7109375" style="1" customWidth="1"/>
    <col min="505" max="505" width="7.28515625" style="1" customWidth="1"/>
    <col min="506" max="746" width="9.140625" style="1"/>
    <col min="747" max="747" width="4.28515625" style="1" customWidth="1"/>
    <col min="748" max="748" width="3.85546875" style="1" customWidth="1"/>
    <col min="749" max="749" width="22.5703125" style="1" customWidth="1"/>
    <col min="750" max="750" width="20" style="1" customWidth="1"/>
    <col min="751" max="751" width="7.85546875" style="1" customWidth="1"/>
    <col min="752" max="752" width="16" style="1" customWidth="1"/>
    <col min="753" max="753" width="7.5703125" style="1" customWidth="1"/>
    <col min="754" max="754" width="11" style="1" customWidth="1"/>
    <col min="755" max="755" width="7" style="1" customWidth="1"/>
    <col min="756" max="756" width="7.5703125" style="1" customWidth="1"/>
    <col min="757" max="757" width="7.85546875" style="1" customWidth="1"/>
    <col min="758" max="758" width="8.28515625" style="1" customWidth="1"/>
    <col min="759" max="759" width="8.42578125" style="1" customWidth="1"/>
    <col min="760" max="760" width="7.7109375" style="1" customWidth="1"/>
    <col min="761" max="761" width="7.28515625" style="1" customWidth="1"/>
    <col min="762" max="1002" width="9.140625" style="1"/>
    <col min="1003" max="1003" width="4.28515625" style="1" customWidth="1"/>
    <col min="1004" max="1004" width="3.85546875" style="1" customWidth="1"/>
    <col min="1005" max="1005" width="22.5703125" style="1" customWidth="1"/>
    <col min="1006" max="1006" width="20" style="1" customWidth="1"/>
    <col min="1007" max="1007" width="7.85546875" style="1" customWidth="1"/>
    <col min="1008" max="1008" width="16" style="1" customWidth="1"/>
    <col min="1009" max="1009" width="7.5703125" style="1" customWidth="1"/>
    <col min="1010" max="1010" width="11" style="1" customWidth="1"/>
    <col min="1011" max="1011" width="7" style="1" customWidth="1"/>
    <col min="1012" max="1012" width="7.5703125" style="1" customWidth="1"/>
    <col min="1013" max="1013" width="7.85546875" style="1" customWidth="1"/>
    <col min="1014" max="1014" width="8.28515625" style="1" customWidth="1"/>
    <col min="1015" max="1015" width="8.42578125" style="1" customWidth="1"/>
    <col min="1016" max="1016" width="7.7109375" style="1" customWidth="1"/>
    <col min="1017" max="1017" width="7.28515625" style="1" customWidth="1"/>
    <col min="1018" max="1258" width="9.140625" style="1"/>
    <col min="1259" max="1259" width="4.28515625" style="1" customWidth="1"/>
    <col min="1260" max="1260" width="3.85546875" style="1" customWidth="1"/>
    <col min="1261" max="1261" width="22.5703125" style="1" customWidth="1"/>
    <col min="1262" max="1262" width="20" style="1" customWidth="1"/>
    <col min="1263" max="1263" width="7.85546875" style="1" customWidth="1"/>
    <col min="1264" max="1264" width="16" style="1" customWidth="1"/>
    <col min="1265" max="1265" width="7.5703125" style="1" customWidth="1"/>
    <col min="1266" max="1266" width="11" style="1" customWidth="1"/>
    <col min="1267" max="1267" width="7" style="1" customWidth="1"/>
    <col min="1268" max="1268" width="7.5703125" style="1" customWidth="1"/>
    <col min="1269" max="1269" width="7.85546875" style="1" customWidth="1"/>
    <col min="1270" max="1270" width="8.28515625" style="1" customWidth="1"/>
    <col min="1271" max="1271" width="8.42578125" style="1" customWidth="1"/>
    <col min="1272" max="1272" width="7.7109375" style="1" customWidth="1"/>
    <col min="1273" max="1273" width="7.28515625" style="1" customWidth="1"/>
    <col min="1274" max="1514" width="9.140625" style="1"/>
    <col min="1515" max="1515" width="4.28515625" style="1" customWidth="1"/>
    <col min="1516" max="1516" width="3.85546875" style="1" customWidth="1"/>
    <col min="1517" max="1517" width="22.5703125" style="1" customWidth="1"/>
    <col min="1518" max="1518" width="20" style="1" customWidth="1"/>
    <col min="1519" max="1519" width="7.85546875" style="1" customWidth="1"/>
    <col min="1520" max="1520" width="16" style="1" customWidth="1"/>
    <col min="1521" max="1521" width="7.5703125" style="1" customWidth="1"/>
    <col min="1522" max="1522" width="11" style="1" customWidth="1"/>
    <col min="1523" max="1523" width="7" style="1" customWidth="1"/>
    <col min="1524" max="1524" width="7.5703125" style="1" customWidth="1"/>
    <col min="1525" max="1525" width="7.85546875" style="1" customWidth="1"/>
    <col min="1526" max="1526" width="8.28515625" style="1" customWidth="1"/>
    <col min="1527" max="1527" width="8.42578125" style="1" customWidth="1"/>
    <col min="1528" max="1528" width="7.7109375" style="1" customWidth="1"/>
    <col min="1529" max="1529" width="7.28515625" style="1" customWidth="1"/>
    <col min="1530" max="1770" width="9.140625" style="1"/>
    <col min="1771" max="1771" width="4.28515625" style="1" customWidth="1"/>
    <col min="1772" max="1772" width="3.85546875" style="1" customWidth="1"/>
    <col min="1773" max="1773" width="22.5703125" style="1" customWidth="1"/>
    <col min="1774" max="1774" width="20" style="1" customWidth="1"/>
    <col min="1775" max="1775" width="7.85546875" style="1" customWidth="1"/>
    <col min="1776" max="1776" width="16" style="1" customWidth="1"/>
    <col min="1777" max="1777" width="7.5703125" style="1" customWidth="1"/>
    <col min="1778" max="1778" width="11" style="1" customWidth="1"/>
    <col min="1779" max="1779" width="7" style="1" customWidth="1"/>
    <col min="1780" max="1780" width="7.5703125" style="1" customWidth="1"/>
    <col min="1781" max="1781" width="7.85546875" style="1" customWidth="1"/>
    <col min="1782" max="1782" width="8.28515625" style="1" customWidth="1"/>
    <col min="1783" max="1783" width="8.42578125" style="1" customWidth="1"/>
    <col min="1784" max="1784" width="7.7109375" style="1" customWidth="1"/>
    <col min="1785" max="1785" width="7.28515625" style="1" customWidth="1"/>
    <col min="1786" max="2026" width="9.140625" style="1"/>
    <col min="2027" max="2027" width="4.28515625" style="1" customWidth="1"/>
    <col min="2028" max="2028" width="3.85546875" style="1" customWidth="1"/>
    <col min="2029" max="2029" width="22.5703125" style="1" customWidth="1"/>
    <col min="2030" max="2030" width="20" style="1" customWidth="1"/>
    <col min="2031" max="2031" width="7.85546875" style="1" customWidth="1"/>
    <col min="2032" max="2032" width="16" style="1" customWidth="1"/>
    <col min="2033" max="2033" width="7.5703125" style="1" customWidth="1"/>
    <col min="2034" max="2034" width="11" style="1" customWidth="1"/>
    <col min="2035" max="2035" width="7" style="1" customWidth="1"/>
    <col min="2036" max="2036" width="7.5703125" style="1" customWidth="1"/>
    <col min="2037" max="2037" width="7.85546875" style="1" customWidth="1"/>
    <col min="2038" max="2038" width="8.28515625" style="1" customWidth="1"/>
    <col min="2039" max="2039" width="8.42578125" style="1" customWidth="1"/>
    <col min="2040" max="2040" width="7.7109375" style="1" customWidth="1"/>
    <col min="2041" max="2041" width="7.28515625" style="1" customWidth="1"/>
    <col min="2042" max="2282" width="9.140625" style="1"/>
    <col min="2283" max="2283" width="4.28515625" style="1" customWidth="1"/>
    <col min="2284" max="2284" width="3.85546875" style="1" customWidth="1"/>
    <col min="2285" max="2285" width="22.5703125" style="1" customWidth="1"/>
    <col min="2286" max="2286" width="20" style="1" customWidth="1"/>
    <col min="2287" max="2287" width="7.85546875" style="1" customWidth="1"/>
    <col min="2288" max="2288" width="16" style="1" customWidth="1"/>
    <col min="2289" max="2289" width="7.5703125" style="1" customWidth="1"/>
    <col min="2290" max="2290" width="11" style="1" customWidth="1"/>
    <col min="2291" max="2291" width="7" style="1" customWidth="1"/>
    <col min="2292" max="2292" width="7.5703125" style="1" customWidth="1"/>
    <col min="2293" max="2293" width="7.85546875" style="1" customWidth="1"/>
    <col min="2294" max="2294" width="8.28515625" style="1" customWidth="1"/>
    <col min="2295" max="2295" width="8.42578125" style="1" customWidth="1"/>
    <col min="2296" max="2296" width="7.7109375" style="1" customWidth="1"/>
    <col min="2297" max="2297" width="7.28515625" style="1" customWidth="1"/>
    <col min="2298" max="2538" width="9.140625" style="1"/>
    <col min="2539" max="2539" width="4.28515625" style="1" customWidth="1"/>
    <col min="2540" max="2540" width="3.85546875" style="1" customWidth="1"/>
    <col min="2541" max="2541" width="22.5703125" style="1" customWidth="1"/>
    <col min="2542" max="2542" width="20" style="1" customWidth="1"/>
    <col min="2543" max="2543" width="7.85546875" style="1" customWidth="1"/>
    <col min="2544" max="2544" width="16" style="1" customWidth="1"/>
    <col min="2545" max="2545" width="7.5703125" style="1" customWidth="1"/>
    <col min="2546" max="2546" width="11" style="1" customWidth="1"/>
    <col min="2547" max="2547" width="7" style="1" customWidth="1"/>
    <col min="2548" max="2548" width="7.5703125" style="1" customWidth="1"/>
    <col min="2549" max="2549" width="7.85546875" style="1" customWidth="1"/>
    <col min="2550" max="2550" width="8.28515625" style="1" customWidth="1"/>
    <col min="2551" max="2551" width="8.42578125" style="1" customWidth="1"/>
    <col min="2552" max="2552" width="7.7109375" style="1" customWidth="1"/>
    <col min="2553" max="2553" width="7.28515625" style="1" customWidth="1"/>
    <col min="2554" max="2794" width="9.140625" style="1"/>
    <col min="2795" max="2795" width="4.28515625" style="1" customWidth="1"/>
    <col min="2796" max="2796" width="3.85546875" style="1" customWidth="1"/>
    <col min="2797" max="2797" width="22.5703125" style="1" customWidth="1"/>
    <col min="2798" max="2798" width="20" style="1" customWidth="1"/>
    <col min="2799" max="2799" width="7.85546875" style="1" customWidth="1"/>
    <col min="2800" max="2800" width="16" style="1" customWidth="1"/>
    <col min="2801" max="2801" width="7.5703125" style="1" customWidth="1"/>
    <col min="2802" max="2802" width="11" style="1" customWidth="1"/>
    <col min="2803" max="2803" width="7" style="1" customWidth="1"/>
    <col min="2804" max="2804" width="7.5703125" style="1" customWidth="1"/>
    <col min="2805" max="2805" width="7.85546875" style="1" customWidth="1"/>
    <col min="2806" max="2806" width="8.28515625" style="1" customWidth="1"/>
    <col min="2807" max="2807" width="8.42578125" style="1" customWidth="1"/>
    <col min="2808" max="2808" width="7.7109375" style="1" customWidth="1"/>
    <col min="2809" max="2809" width="7.28515625" style="1" customWidth="1"/>
    <col min="2810" max="3050" width="9.140625" style="1"/>
    <col min="3051" max="3051" width="4.28515625" style="1" customWidth="1"/>
    <col min="3052" max="3052" width="3.85546875" style="1" customWidth="1"/>
    <col min="3053" max="3053" width="22.5703125" style="1" customWidth="1"/>
    <col min="3054" max="3054" width="20" style="1" customWidth="1"/>
    <col min="3055" max="3055" width="7.85546875" style="1" customWidth="1"/>
    <col min="3056" max="3056" width="16" style="1" customWidth="1"/>
    <col min="3057" max="3057" width="7.5703125" style="1" customWidth="1"/>
    <col min="3058" max="3058" width="11" style="1" customWidth="1"/>
    <col min="3059" max="3059" width="7" style="1" customWidth="1"/>
    <col min="3060" max="3060" width="7.5703125" style="1" customWidth="1"/>
    <col min="3061" max="3061" width="7.85546875" style="1" customWidth="1"/>
    <col min="3062" max="3062" width="8.28515625" style="1" customWidth="1"/>
    <col min="3063" max="3063" width="8.42578125" style="1" customWidth="1"/>
    <col min="3064" max="3064" width="7.7109375" style="1" customWidth="1"/>
    <col min="3065" max="3065" width="7.28515625" style="1" customWidth="1"/>
    <col min="3066" max="3306" width="9.140625" style="1"/>
    <col min="3307" max="3307" width="4.28515625" style="1" customWidth="1"/>
    <col min="3308" max="3308" width="3.85546875" style="1" customWidth="1"/>
    <col min="3309" max="3309" width="22.5703125" style="1" customWidth="1"/>
    <col min="3310" max="3310" width="20" style="1" customWidth="1"/>
    <col min="3311" max="3311" width="7.85546875" style="1" customWidth="1"/>
    <col min="3312" max="3312" width="16" style="1" customWidth="1"/>
    <col min="3313" max="3313" width="7.5703125" style="1" customWidth="1"/>
    <col min="3314" max="3314" width="11" style="1" customWidth="1"/>
    <col min="3315" max="3315" width="7" style="1" customWidth="1"/>
    <col min="3316" max="3316" width="7.5703125" style="1" customWidth="1"/>
    <col min="3317" max="3317" width="7.85546875" style="1" customWidth="1"/>
    <col min="3318" max="3318" width="8.28515625" style="1" customWidth="1"/>
    <col min="3319" max="3319" width="8.42578125" style="1" customWidth="1"/>
    <col min="3320" max="3320" width="7.7109375" style="1" customWidth="1"/>
    <col min="3321" max="3321" width="7.28515625" style="1" customWidth="1"/>
    <col min="3322" max="3562" width="9.140625" style="1"/>
    <col min="3563" max="3563" width="4.28515625" style="1" customWidth="1"/>
    <col min="3564" max="3564" width="3.85546875" style="1" customWidth="1"/>
    <col min="3565" max="3565" width="22.5703125" style="1" customWidth="1"/>
    <col min="3566" max="3566" width="20" style="1" customWidth="1"/>
    <col min="3567" max="3567" width="7.85546875" style="1" customWidth="1"/>
    <col min="3568" max="3568" width="16" style="1" customWidth="1"/>
    <col min="3569" max="3569" width="7.5703125" style="1" customWidth="1"/>
    <col min="3570" max="3570" width="11" style="1" customWidth="1"/>
    <col min="3571" max="3571" width="7" style="1" customWidth="1"/>
    <col min="3572" max="3572" width="7.5703125" style="1" customWidth="1"/>
    <col min="3573" max="3573" width="7.85546875" style="1" customWidth="1"/>
    <col min="3574" max="3574" width="8.28515625" style="1" customWidth="1"/>
    <col min="3575" max="3575" width="8.42578125" style="1" customWidth="1"/>
    <col min="3576" max="3576" width="7.7109375" style="1" customWidth="1"/>
    <col min="3577" max="3577" width="7.28515625" style="1" customWidth="1"/>
    <col min="3578" max="3818" width="9.140625" style="1"/>
    <col min="3819" max="3819" width="4.28515625" style="1" customWidth="1"/>
    <col min="3820" max="3820" width="3.85546875" style="1" customWidth="1"/>
    <col min="3821" max="3821" width="22.5703125" style="1" customWidth="1"/>
    <col min="3822" max="3822" width="20" style="1" customWidth="1"/>
    <col min="3823" max="3823" width="7.85546875" style="1" customWidth="1"/>
    <col min="3824" max="3824" width="16" style="1" customWidth="1"/>
    <col min="3825" max="3825" width="7.5703125" style="1" customWidth="1"/>
    <col min="3826" max="3826" width="11" style="1" customWidth="1"/>
    <col min="3827" max="3827" width="7" style="1" customWidth="1"/>
    <col min="3828" max="3828" width="7.5703125" style="1" customWidth="1"/>
    <col min="3829" max="3829" width="7.85546875" style="1" customWidth="1"/>
    <col min="3830" max="3830" width="8.28515625" style="1" customWidth="1"/>
    <col min="3831" max="3831" width="8.42578125" style="1" customWidth="1"/>
    <col min="3832" max="3832" width="7.7109375" style="1" customWidth="1"/>
    <col min="3833" max="3833" width="7.28515625" style="1" customWidth="1"/>
    <col min="3834" max="4074" width="9.140625" style="1"/>
    <col min="4075" max="4075" width="4.28515625" style="1" customWidth="1"/>
    <col min="4076" max="4076" width="3.85546875" style="1" customWidth="1"/>
    <col min="4077" max="4077" width="22.5703125" style="1" customWidth="1"/>
    <col min="4078" max="4078" width="20" style="1" customWidth="1"/>
    <col min="4079" max="4079" width="7.85546875" style="1" customWidth="1"/>
    <col min="4080" max="4080" width="16" style="1" customWidth="1"/>
    <col min="4081" max="4081" width="7.5703125" style="1" customWidth="1"/>
    <col min="4082" max="4082" width="11" style="1" customWidth="1"/>
    <col min="4083" max="4083" width="7" style="1" customWidth="1"/>
    <col min="4084" max="4084" width="7.5703125" style="1" customWidth="1"/>
    <col min="4085" max="4085" width="7.85546875" style="1" customWidth="1"/>
    <col min="4086" max="4086" width="8.28515625" style="1" customWidth="1"/>
    <col min="4087" max="4087" width="8.42578125" style="1" customWidth="1"/>
    <col min="4088" max="4088" width="7.7109375" style="1" customWidth="1"/>
    <col min="4089" max="4089" width="7.28515625" style="1" customWidth="1"/>
    <col min="4090" max="4330" width="9.140625" style="1"/>
    <col min="4331" max="4331" width="4.28515625" style="1" customWidth="1"/>
    <col min="4332" max="4332" width="3.85546875" style="1" customWidth="1"/>
    <col min="4333" max="4333" width="22.5703125" style="1" customWidth="1"/>
    <col min="4334" max="4334" width="20" style="1" customWidth="1"/>
    <col min="4335" max="4335" width="7.85546875" style="1" customWidth="1"/>
    <col min="4336" max="4336" width="16" style="1" customWidth="1"/>
    <col min="4337" max="4337" width="7.5703125" style="1" customWidth="1"/>
    <col min="4338" max="4338" width="11" style="1" customWidth="1"/>
    <col min="4339" max="4339" width="7" style="1" customWidth="1"/>
    <col min="4340" max="4340" width="7.5703125" style="1" customWidth="1"/>
    <col min="4341" max="4341" width="7.85546875" style="1" customWidth="1"/>
    <col min="4342" max="4342" width="8.28515625" style="1" customWidth="1"/>
    <col min="4343" max="4343" width="8.42578125" style="1" customWidth="1"/>
    <col min="4344" max="4344" width="7.7109375" style="1" customWidth="1"/>
    <col min="4345" max="4345" width="7.28515625" style="1" customWidth="1"/>
    <col min="4346" max="4586" width="9.140625" style="1"/>
    <col min="4587" max="4587" width="4.28515625" style="1" customWidth="1"/>
    <col min="4588" max="4588" width="3.85546875" style="1" customWidth="1"/>
    <col min="4589" max="4589" width="22.5703125" style="1" customWidth="1"/>
    <col min="4590" max="4590" width="20" style="1" customWidth="1"/>
    <col min="4591" max="4591" width="7.85546875" style="1" customWidth="1"/>
    <col min="4592" max="4592" width="16" style="1" customWidth="1"/>
    <col min="4593" max="4593" width="7.5703125" style="1" customWidth="1"/>
    <col min="4594" max="4594" width="11" style="1" customWidth="1"/>
    <col min="4595" max="4595" width="7" style="1" customWidth="1"/>
    <col min="4596" max="4596" width="7.5703125" style="1" customWidth="1"/>
    <col min="4597" max="4597" width="7.85546875" style="1" customWidth="1"/>
    <col min="4598" max="4598" width="8.28515625" style="1" customWidth="1"/>
    <col min="4599" max="4599" width="8.42578125" style="1" customWidth="1"/>
    <col min="4600" max="4600" width="7.7109375" style="1" customWidth="1"/>
    <col min="4601" max="4601" width="7.28515625" style="1" customWidth="1"/>
    <col min="4602" max="4842" width="9.140625" style="1"/>
    <col min="4843" max="4843" width="4.28515625" style="1" customWidth="1"/>
    <col min="4844" max="4844" width="3.85546875" style="1" customWidth="1"/>
    <col min="4845" max="4845" width="22.5703125" style="1" customWidth="1"/>
    <col min="4846" max="4846" width="20" style="1" customWidth="1"/>
    <col min="4847" max="4847" width="7.85546875" style="1" customWidth="1"/>
    <col min="4848" max="4848" width="16" style="1" customWidth="1"/>
    <col min="4849" max="4849" width="7.5703125" style="1" customWidth="1"/>
    <col min="4850" max="4850" width="11" style="1" customWidth="1"/>
    <col min="4851" max="4851" width="7" style="1" customWidth="1"/>
    <col min="4852" max="4852" width="7.5703125" style="1" customWidth="1"/>
    <col min="4853" max="4853" width="7.85546875" style="1" customWidth="1"/>
    <col min="4854" max="4854" width="8.28515625" style="1" customWidth="1"/>
    <col min="4855" max="4855" width="8.42578125" style="1" customWidth="1"/>
    <col min="4856" max="4856" width="7.7109375" style="1" customWidth="1"/>
    <col min="4857" max="4857" width="7.28515625" style="1" customWidth="1"/>
    <col min="4858" max="5098" width="9.140625" style="1"/>
    <col min="5099" max="5099" width="4.28515625" style="1" customWidth="1"/>
    <col min="5100" max="5100" width="3.85546875" style="1" customWidth="1"/>
    <col min="5101" max="5101" width="22.5703125" style="1" customWidth="1"/>
    <col min="5102" max="5102" width="20" style="1" customWidth="1"/>
    <col min="5103" max="5103" width="7.85546875" style="1" customWidth="1"/>
    <col min="5104" max="5104" width="16" style="1" customWidth="1"/>
    <col min="5105" max="5105" width="7.5703125" style="1" customWidth="1"/>
    <col min="5106" max="5106" width="11" style="1" customWidth="1"/>
    <col min="5107" max="5107" width="7" style="1" customWidth="1"/>
    <col min="5108" max="5108" width="7.5703125" style="1" customWidth="1"/>
    <col min="5109" max="5109" width="7.85546875" style="1" customWidth="1"/>
    <col min="5110" max="5110" width="8.28515625" style="1" customWidth="1"/>
    <col min="5111" max="5111" width="8.42578125" style="1" customWidth="1"/>
    <col min="5112" max="5112" width="7.7109375" style="1" customWidth="1"/>
    <col min="5113" max="5113" width="7.28515625" style="1" customWidth="1"/>
    <col min="5114" max="5354" width="9.140625" style="1"/>
    <col min="5355" max="5355" width="4.28515625" style="1" customWidth="1"/>
    <col min="5356" max="5356" width="3.85546875" style="1" customWidth="1"/>
    <col min="5357" max="5357" width="22.5703125" style="1" customWidth="1"/>
    <col min="5358" max="5358" width="20" style="1" customWidth="1"/>
    <col min="5359" max="5359" width="7.85546875" style="1" customWidth="1"/>
    <col min="5360" max="5360" width="16" style="1" customWidth="1"/>
    <col min="5361" max="5361" width="7.5703125" style="1" customWidth="1"/>
    <col min="5362" max="5362" width="11" style="1" customWidth="1"/>
    <col min="5363" max="5363" width="7" style="1" customWidth="1"/>
    <col min="5364" max="5364" width="7.5703125" style="1" customWidth="1"/>
    <col min="5365" max="5365" width="7.85546875" style="1" customWidth="1"/>
    <col min="5366" max="5366" width="8.28515625" style="1" customWidth="1"/>
    <col min="5367" max="5367" width="8.42578125" style="1" customWidth="1"/>
    <col min="5368" max="5368" width="7.7109375" style="1" customWidth="1"/>
    <col min="5369" max="5369" width="7.28515625" style="1" customWidth="1"/>
    <col min="5370" max="5610" width="9.140625" style="1"/>
    <col min="5611" max="5611" width="4.28515625" style="1" customWidth="1"/>
    <col min="5612" max="5612" width="3.85546875" style="1" customWidth="1"/>
    <col min="5613" max="5613" width="22.5703125" style="1" customWidth="1"/>
    <col min="5614" max="5614" width="20" style="1" customWidth="1"/>
    <col min="5615" max="5615" width="7.85546875" style="1" customWidth="1"/>
    <col min="5616" max="5616" width="16" style="1" customWidth="1"/>
    <col min="5617" max="5617" width="7.5703125" style="1" customWidth="1"/>
    <col min="5618" max="5618" width="11" style="1" customWidth="1"/>
    <col min="5619" max="5619" width="7" style="1" customWidth="1"/>
    <col min="5620" max="5620" width="7.5703125" style="1" customWidth="1"/>
    <col min="5621" max="5621" width="7.85546875" style="1" customWidth="1"/>
    <col min="5622" max="5622" width="8.28515625" style="1" customWidth="1"/>
    <col min="5623" max="5623" width="8.42578125" style="1" customWidth="1"/>
    <col min="5624" max="5624" width="7.7109375" style="1" customWidth="1"/>
    <col min="5625" max="5625" width="7.28515625" style="1" customWidth="1"/>
    <col min="5626" max="5866" width="9.140625" style="1"/>
    <col min="5867" max="5867" width="4.28515625" style="1" customWidth="1"/>
    <col min="5868" max="5868" width="3.85546875" style="1" customWidth="1"/>
    <col min="5869" max="5869" width="22.5703125" style="1" customWidth="1"/>
    <col min="5870" max="5870" width="20" style="1" customWidth="1"/>
    <col min="5871" max="5871" width="7.85546875" style="1" customWidth="1"/>
    <col min="5872" max="5872" width="16" style="1" customWidth="1"/>
    <col min="5873" max="5873" width="7.5703125" style="1" customWidth="1"/>
    <col min="5874" max="5874" width="11" style="1" customWidth="1"/>
    <col min="5875" max="5875" width="7" style="1" customWidth="1"/>
    <col min="5876" max="5876" width="7.5703125" style="1" customWidth="1"/>
    <col min="5877" max="5877" width="7.85546875" style="1" customWidth="1"/>
    <col min="5878" max="5878" width="8.28515625" style="1" customWidth="1"/>
    <col min="5879" max="5879" width="8.42578125" style="1" customWidth="1"/>
    <col min="5880" max="5880" width="7.7109375" style="1" customWidth="1"/>
    <col min="5881" max="5881" width="7.28515625" style="1" customWidth="1"/>
    <col min="5882" max="6122" width="9.140625" style="1"/>
    <col min="6123" max="6123" width="4.28515625" style="1" customWidth="1"/>
    <col min="6124" max="6124" width="3.85546875" style="1" customWidth="1"/>
    <col min="6125" max="6125" width="22.5703125" style="1" customWidth="1"/>
    <col min="6126" max="6126" width="20" style="1" customWidth="1"/>
    <col min="6127" max="6127" width="7.85546875" style="1" customWidth="1"/>
    <col min="6128" max="6128" width="16" style="1" customWidth="1"/>
    <col min="6129" max="6129" width="7.5703125" style="1" customWidth="1"/>
    <col min="6130" max="6130" width="11" style="1" customWidth="1"/>
    <col min="6131" max="6131" width="7" style="1" customWidth="1"/>
    <col min="6132" max="6132" width="7.5703125" style="1" customWidth="1"/>
    <col min="6133" max="6133" width="7.85546875" style="1" customWidth="1"/>
    <col min="6134" max="6134" width="8.28515625" style="1" customWidth="1"/>
    <col min="6135" max="6135" width="8.42578125" style="1" customWidth="1"/>
    <col min="6136" max="6136" width="7.7109375" style="1" customWidth="1"/>
    <col min="6137" max="6137" width="7.28515625" style="1" customWidth="1"/>
    <col min="6138" max="6378" width="9.140625" style="1"/>
    <col min="6379" max="6379" width="4.28515625" style="1" customWidth="1"/>
    <col min="6380" max="6380" width="3.85546875" style="1" customWidth="1"/>
    <col min="6381" max="6381" width="22.5703125" style="1" customWidth="1"/>
    <col min="6382" max="6382" width="20" style="1" customWidth="1"/>
    <col min="6383" max="6383" width="7.85546875" style="1" customWidth="1"/>
    <col min="6384" max="6384" width="16" style="1" customWidth="1"/>
    <col min="6385" max="6385" width="7.5703125" style="1" customWidth="1"/>
    <col min="6386" max="6386" width="11" style="1" customWidth="1"/>
    <col min="6387" max="6387" width="7" style="1" customWidth="1"/>
    <col min="6388" max="6388" width="7.5703125" style="1" customWidth="1"/>
    <col min="6389" max="6389" width="7.85546875" style="1" customWidth="1"/>
    <col min="6390" max="6390" width="8.28515625" style="1" customWidth="1"/>
    <col min="6391" max="6391" width="8.42578125" style="1" customWidth="1"/>
    <col min="6392" max="6392" width="7.7109375" style="1" customWidth="1"/>
    <col min="6393" max="6393" width="7.28515625" style="1" customWidth="1"/>
    <col min="6394" max="6634" width="9.140625" style="1"/>
    <col min="6635" max="6635" width="4.28515625" style="1" customWidth="1"/>
    <col min="6636" max="6636" width="3.85546875" style="1" customWidth="1"/>
    <col min="6637" max="6637" width="22.5703125" style="1" customWidth="1"/>
    <col min="6638" max="6638" width="20" style="1" customWidth="1"/>
    <col min="6639" max="6639" width="7.85546875" style="1" customWidth="1"/>
    <col min="6640" max="6640" width="16" style="1" customWidth="1"/>
    <col min="6641" max="6641" width="7.5703125" style="1" customWidth="1"/>
    <col min="6642" max="6642" width="11" style="1" customWidth="1"/>
    <col min="6643" max="6643" width="7" style="1" customWidth="1"/>
    <col min="6644" max="6644" width="7.5703125" style="1" customWidth="1"/>
    <col min="6645" max="6645" width="7.85546875" style="1" customWidth="1"/>
    <col min="6646" max="6646" width="8.28515625" style="1" customWidth="1"/>
    <col min="6647" max="6647" width="8.42578125" style="1" customWidth="1"/>
    <col min="6648" max="6648" width="7.7109375" style="1" customWidth="1"/>
    <col min="6649" max="6649" width="7.28515625" style="1" customWidth="1"/>
    <col min="6650" max="6890" width="9.140625" style="1"/>
    <col min="6891" max="6891" width="4.28515625" style="1" customWidth="1"/>
    <col min="6892" max="6892" width="3.85546875" style="1" customWidth="1"/>
    <col min="6893" max="6893" width="22.5703125" style="1" customWidth="1"/>
    <col min="6894" max="6894" width="20" style="1" customWidth="1"/>
    <col min="6895" max="6895" width="7.85546875" style="1" customWidth="1"/>
    <col min="6896" max="6896" width="16" style="1" customWidth="1"/>
    <col min="6897" max="6897" width="7.5703125" style="1" customWidth="1"/>
    <col min="6898" max="6898" width="11" style="1" customWidth="1"/>
    <col min="6899" max="6899" width="7" style="1" customWidth="1"/>
    <col min="6900" max="6900" width="7.5703125" style="1" customWidth="1"/>
    <col min="6901" max="6901" width="7.85546875" style="1" customWidth="1"/>
    <col min="6902" max="6902" width="8.28515625" style="1" customWidth="1"/>
    <col min="6903" max="6903" width="8.42578125" style="1" customWidth="1"/>
    <col min="6904" max="6904" width="7.7109375" style="1" customWidth="1"/>
    <col min="6905" max="6905" width="7.28515625" style="1" customWidth="1"/>
    <col min="6906" max="7146" width="9.140625" style="1"/>
    <col min="7147" max="7147" width="4.28515625" style="1" customWidth="1"/>
    <col min="7148" max="7148" width="3.85546875" style="1" customWidth="1"/>
    <col min="7149" max="7149" width="22.5703125" style="1" customWidth="1"/>
    <col min="7150" max="7150" width="20" style="1" customWidth="1"/>
    <col min="7151" max="7151" width="7.85546875" style="1" customWidth="1"/>
    <col min="7152" max="7152" width="16" style="1" customWidth="1"/>
    <col min="7153" max="7153" width="7.5703125" style="1" customWidth="1"/>
    <col min="7154" max="7154" width="11" style="1" customWidth="1"/>
    <col min="7155" max="7155" width="7" style="1" customWidth="1"/>
    <col min="7156" max="7156" width="7.5703125" style="1" customWidth="1"/>
    <col min="7157" max="7157" width="7.85546875" style="1" customWidth="1"/>
    <col min="7158" max="7158" width="8.28515625" style="1" customWidth="1"/>
    <col min="7159" max="7159" width="8.42578125" style="1" customWidth="1"/>
    <col min="7160" max="7160" width="7.7109375" style="1" customWidth="1"/>
    <col min="7161" max="7161" width="7.28515625" style="1" customWidth="1"/>
    <col min="7162" max="7402" width="9.140625" style="1"/>
    <col min="7403" max="7403" width="4.28515625" style="1" customWidth="1"/>
    <col min="7404" max="7404" width="3.85546875" style="1" customWidth="1"/>
    <col min="7405" max="7405" width="22.5703125" style="1" customWidth="1"/>
    <col min="7406" max="7406" width="20" style="1" customWidth="1"/>
    <col min="7407" max="7407" width="7.85546875" style="1" customWidth="1"/>
    <col min="7408" max="7408" width="16" style="1" customWidth="1"/>
    <col min="7409" max="7409" width="7.5703125" style="1" customWidth="1"/>
    <col min="7410" max="7410" width="11" style="1" customWidth="1"/>
    <col min="7411" max="7411" width="7" style="1" customWidth="1"/>
    <col min="7412" max="7412" width="7.5703125" style="1" customWidth="1"/>
    <col min="7413" max="7413" width="7.85546875" style="1" customWidth="1"/>
    <col min="7414" max="7414" width="8.28515625" style="1" customWidth="1"/>
    <col min="7415" max="7415" width="8.42578125" style="1" customWidth="1"/>
    <col min="7416" max="7416" width="7.7109375" style="1" customWidth="1"/>
    <col min="7417" max="7417" width="7.28515625" style="1" customWidth="1"/>
    <col min="7418" max="7658" width="9.140625" style="1"/>
    <col min="7659" max="7659" width="4.28515625" style="1" customWidth="1"/>
    <col min="7660" max="7660" width="3.85546875" style="1" customWidth="1"/>
    <col min="7661" max="7661" width="22.5703125" style="1" customWidth="1"/>
    <col min="7662" max="7662" width="20" style="1" customWidth="1"/>
    <col min="7663" max="7663" width="7.85546875" style="1" customWidth="1"/>
    <col min="7664" max="7664" width="16" style="1" customWidth="1"/>
    <col min="7665" max="7665" width="7.5703125" style="1" customWidth="1"/>
    <col min="7666" max="7666" width="11" style="1" customWidth="1"/>
    <col min="7667" max="7667" width="7" style="1" customWidth="1"/>
    <col min="7668" max="7668" width="7.5703125" style="1" customWidth="1"/>
    <col min="7669" max="7669" width="7.85546875" style="1" customWidth="1"/>
    <col min="7670" max="7670" width="8.28515625" style="1" customWidth="1"/>
    <col min="7671" max="7671" width="8.42578125" style="1" customWidth="1"/>
    <col min="7672" max="7672" width="7.7109375" style="1" customWidth="1"/>
    <col min="7673" max="7673" width="7.28515625" style="1" customWidth="1"/>
    <col min="7674" max="7914" width="9.140625" style="1"/>
    <col min="7915" max="7915" width="4.28515625" style="1" customWidth="1"/>
    <col min="7916" max="7916" width="3.85546875" style="1" customWidth="1"/>
    <col min="7917" max="7917" width="22.5703125" style="1" customWidth="1"/>
    <col min="7918" max="7918" width="20" style="1" customWidth="1"/>
    <col min="7919" max="7919" width="7.85546875" style="1" customWidth="1"/>
    <col min="7920" max="7920" width="16" style="1" customWidth="1"/>
    <col min="7921" max="7921" width="7.5703125" style="1" customWidth="1"/>
    <col min="7922" max="7922" width="11" style="1" customWidth="1"/>
    <col min="7923" max="7923" width="7" style="1" customWidth="1"/>
    <col min="7924" max="7924" width="7.5703125" style="1" customWidth="1"/>
    <col min="7925" max="7925" width="7.85546875" style="1" customWidth="1"/>
    <col min="7926" max="7926" width="8.28515625" style="1" customWidth="1"/>
    <col min="7927" max="7927" width="8.42578125" style="1" customWidth="1"/>
    <col min="7928" max="7928" width="7.7109375" style="1" customWidth="1"/>
    <col min="7929" max="7929" width="7.28515625" style="1" customWidth="1"/>
    <col min="7930" max="8170" width="9.140625" style="1"/>
    <col min="8171" max="8171" width="4.28515625" style="1" customWidth="1"/>
    <col min="8172" max="8172" width="3.85546875" style="1" customWidth="1"/>
    <col min="8173" max="8173" width="22.5703125" style="1" customWidth="1"/>
    <col min="8174" max="8174" width="20" style="1" customWidth="1"/>
    <col min="8175" max="8175" width="7.85546875" style="1" customWidth="1"/>
    <col min="8176" max="8176" width="16" style="1" customWidth="1"/>
    <col min="8177" max="8177" width="7.5703125" style="1" customWidth="1"/>
    <col min="8178" max="8178" width="11" style="1" customWidth="1"/>
    <col min="8179" max="8179" width="7" style="1" customWidth="1"/>
    <col min="8180" max="8180" width="7.5703125" style="1" customWidth="1"/>
    <col min="8181" max="8181" width="7.85546875" style="1" customWidth="1"/>
    <col min="8182" max="8182" width="8.28515625" style="1" customWidth="1"/>
    <col min="8183" max="8183" width="8.42578125" style="1" customWidth="1"/>
    <col min="8184" max="8184" width="7.7109375" style="1" customWidth="1"/>
    <col min="8185" max="8185" width="7.28515625" style="1" customWidth="1"/>
    <col min="8186" max="8426" width="9.140625" style="1"/>
    <col min="8427" max="8427" width="4.28515625" style="1" customWidth="1"/>
    <col min="8428" max="8428" width="3.85546875" style="1" customWidth="1"/>
    <col min="8429" max="8429" width="22.5703125" style="1" customWidth="1"/>
    <col min="8430" max="8430" width="20" style="1" customWidth="1"/>
    <col min="8431" max="8431" width="7.85546875" style="1" customWidth="1"/>
    <col min="8432" max="8432" width="16" style="1" customWidth="1"/>
    <col min="8433" max="8433" width="7.5703125" style="1" customWidth="1"/>
    <col min="8434" max="8434" width="11" style="1" customWidth="1"/>
    <col min="8435" max="8435" width="7" style="1" customWidth="1"/>
    <col min="8436" max="8436" width="7.5703125" style="1" customWidth="1"/>
    <col min="8437" max="8437" width="7.85546875" style="1" customWidth="1"/>
    <col min="8438" max="8438" width="8.28515625" style="1" customWidth="1"/>
    <col min="8439" max="8439" width="8.42578125" style="1" customWidth="1"/>
    <col min="8440" max="8440" width="7.7109375" style="1" customWidth="1"/>
    <col min="8441" max="8441" width="7.28515625" style="1" customWidth="1"/>
    <col min="8442" max="8682" width="9.140625" style="1"/>
    <col min="8683" max="8683" width="4.28515625" style="1" customWidth="1"/>
    <col min="8684" max="8684" width="3.85546875" style="1" customWidth="1"/>
    <col min="8685" max="8685" width="22.5703125" style="1" customWidth="1"/>
    <col min="8686" max="8686" width="20" style="1" customWidth="1"/>
    <col min="8687" max="8687" width="7.85546875" style="1" customWidth="1"/>
    <col min="8688" max="8688" width="16" style="1" customWidth="1"/>
    <col min="8689" max="8689" width="7.5703125" style="1" customWidth="1"/>
    <col min="8690" max="8690" width="11" style="1" customWidth="1"/>
    <col min="8691" max="8691" width="7" style="1" customWidth="1"/>
    <col min="8692" max="8692" width="7.5703125" style="1" customWidth="1"/>
    <col min="8693" max="8693" width="7.85546875" style="1" customWidth="1"/>
    <col min="8694" max="8694" width="8.28515625" style="1" customWidth="1"/>
    <col min="8695" max="8695" width="8.42578125" style="1" customWidth="1"/>
    <col min="8696" max="8696" width="7.7109375" style="1" customWidth="1"/>
    <col min="8697" max="8697" width="7.28515625" style="1" customWidth="1"/>
    <col min="8698" max="8938" width="9.140625" style="1"/>
    <col min="8939" max="8939" width="4.28515625" style="1" customWidth="1"/>
    <col min="8940" max="8940" width="3.85546875" style="1" customWidth="1"/>
    <col min="8941" max="8941" width="22.5703125" style="1" customWidth="1"/>
    <col min="8942" max="8942" width="20" style="1" customWidth="1"/>
    <col min="8943" max="8943" width="7.85546875" style="1" customWidth="1"/>
    <col min="8944" max="8944" width="16" style="1" customWidth="1"/>
    <col min="8945" max="8945" width="7.5703125" style="1" customWidth="1"/>
    <col min="8946" max="8946" width="11" style="1" customWidth="1"/>
    <col min="8947" max="8947" width="7" style="1" customWidth="1"/>
    <col min="8948" max="8948" width="7.5703125" style="1" customWidth="1"/>
    <col min="8949" max="8949" width="7.85546875" style="1" customWidth="1"/>
    <col min="8950" max="8950" width="8.28515625" style="1" customWidth="1"/>
    <col min="8951" max="8951" width="8.42578125" style="1" customWidth="1"/>
    <col min="8952" max="8952" width="7.7109375" style="1" customWidth="1"/>
    <col min="8953" max="8953" width="7.28515625" style="1" customWidth="1"/>
    <col min="8954" max="9194" width="9.140625" style="1"/>
    <col min="9195" max="9195" width="4.28515625" style="1" customWidth="1"/>
    <col min="9196" max="9196" width="3.85546875" style="1" customWidth="1"/>
    <col min="9197" max="9197" width="22.5703125" style="1" customWidth="1"/>
    <col min="9198" max="9198" width="20" style="1" customWidth="1"/>
    <col min="9199" max="9199" width="7.85546875" style="1" customWidth="1"/>
    <col min="9200" max="9200" width="16" style="1" customWidth="1"/>
    <col min="9201" max="9201" width="7.5703125" style="1" customWidth="1"/>
    <col min="9202" max="9202" width="11" style="1" customWidth="1"/>
    <col min="9203" max="9203" width="7" style="1" customWidth="1"/>
    <col min="9204" max="9204" width="7.5703125" style="1" customWidth="1"/>
    <col min="9205" max="9205" width="7.85546875" style="1" customWidth="1"/>
    <col min="9206" max="9206" width="8.28515625" style="1" customWidth="1"/>
    <col min="9207" max="9207" width="8.42578125" style="1" customWidth="1"/>
    <col min="9208" max="9208" width="7.7109375" style="1" customWidth="1"/>
    <col min="9209" max="9209" width="7.28515625" style="1" customWidth="1"/>
    <col min="9210" max="9450" width="9.140625" style="1"/>
    <col min="9451" max="9451" width="4.28515625" style="1" customWidth="1"/>
    <col min="9452" max="9452" width="3.85546875" style="1" customWidth="1"/>
    <col min="9453" max="9453" width="22.5703125" style="1" customWidth="1"/>
    <col min="9454" max="9454" width="20" style="1" customWidth="1"/>
    <col min="9455" max="9455" width="7.85546875" style="1" customWidth="1"/>
    <col min="9456" max="9456" width="16" style="1" customWidth="1"/>
    <col min="9457" max="9457" width="7.5703125" style="1" customWidth="1"/>
    <col min="9458" max="9458" width="11" style="1" customWidth="1"/>
    <col min="9459" max="9459" width="7" style="1" customWidth="1"/>
    <col min="9460" max="9460" width="7.5703125" style="1" customWidth="1"/>
    <col min="9461" max="9461" width="7.85546875" style="1" customWidth="1"/>
    <col min="9462" max="9462" width="8.28515625" style="1" customWidth="1"/>
    <col min="9463" max="9463" width="8.42578125" style="1" customWidth="1"/>
    <col min="9464" max="9464" width="7.7109375" style="1" customWidth="1"/>
    <col min="9465" max="9465" width="7.28515625" style="1" customWidth="1"/>
    <col min="9466" max="9706" width="9.140625" style="1"/>
    <col min="9707" max="9707" width="4.28515625" style="1" customWidth="1"/>
    <col min="9708" max="9708" width="3.85546875" style="1" customWidth="1"/>
    <col min="9709" max="9709" width="22.5703125" style="1" customWidth="1"/>
    <col min="9710" max="9710" width="20" style="1" customWidth="1"/>
    <col min="9711" max="9711" width="7.85546875" style="1" customWidth="1"/>
    <col min="9712" max="9712" width="16" style="1" customWidth="1"/>
    <col min="9713" max="9713" width="7.5703125" style="1" customWidth="1"/>
    <col min="9714" max="9714" width="11" style="1" customWidth="1"/>
    <col min="9715" max="9715" width="7" style="1" customWidth="1"/>
    <col min="9716" max="9716" width="7.5703125" style="1" customWidth="1"/>
    <col min="9717" max="9717" width="7.85546875" style="1" customWidth="1"/>
    <col min="9718" max="9718" width="8.28515625" style="1" customWidth="1"/>
    <col min="9719" max="9719" width="8.42578125" style="1" customWidth="1"/>
    <col min="9720" max="9720" width="7.7109375" style="1" customWidth="1"/>
    <col min="9721" max="9721" width="7.28515625" style="1" customWidth="1"/>
    <col min="9722" max="9962" width="9.140625" style="1"/>
    <col min="9963" max="9963" width="4.28515625" style="1" customWidth="1"/>
    <col min="9964" max="9964" width="3.85546875" style="1" customWidth="1"/>
    <col min="9965" max="9965" width="22.5703125" style="1" customWidth="1"/>
    <col min="9966" max="9966" width="20" style="1" customWidth="1"/>
    <col min="9967" max="9967" width="7.85546875" style="1" customWidth="1"/>
    <col min="9968" max="9968" width="16" style="1" customWidth="1"/>
    <col min="9969" max="9969" width="7.5703125" style="1" customWidth="1"/>
    <col min="9970" max="9970" width="11" style="1" customWidth="1"/>
    <col min="9971" max="9971" width="7" style="1" customWidth="1"/>
    <col min="9972" max="9972" width="7.5703125" style="1" customWidth="1"/>
    <col min="9973" max="9973" width="7.85546875" style="1" customWidth="1"/>
    <col min="9974" max="9974" width="8.28515625" style="1" customWidth="1"/>
    <col min="9975" max="9975" width="8.42578125" style="1" customWidth="1"/>
    <col min="9976" max="9976" width="7.7109375" style="1" customWidth="1"/>
    <col min="9977" max="9977" width="7.28515625" style="1" customWidth="1"/>
    <col min="9978" max="10218" width="9.140625" style="1"/>
    <col min="10219" max="10219" width="4.28515625" style="1" customWidth="1"/>
    <col min="10220" max="10220" width="3.85546875" style="1" customWidth="1"/>
    <col min="10221" max="10221" width="22.5703125" style="1" customWidth="1"/>
    <col min="10222" max="10222" width="20" style="1" customWidth="1"/>
    <col min="10223" max="10223" width="7.85546875" style="1" customWidth="1"/>
    <col min="10224" max="10224" width="16" style="1" customWidth="1"/>
    <col min="10225" max="10225" width="7.5703125" style="1" customWidth="1"/>
    <col min="10226" max="10226" width="11" style="1" customWidth="1"/>
    <col min="10227" max="10227" width="7" style="1" customWidth="1"/>
    <col min="10228" max="10228" width="7.5703125" style="1" customWidth="1"/>
    <col min="10229" max="10229" width="7.85546875" style="1" customWidth="1"/>
    <col min="10230" max="10230" width="8.28515625" style="1" customWidth="1"/>
    <col min="10231" max="10231" width="8.42578125" style="1" customWidth="1"/>
    <col min="10232" max="10232" width="7.7109375" style="1" customWidth="1"/>
    <col min="10233" max="10233" width="7.28515625" style="1" customWidth="1"/>
    <col min="10234" max="10474" width="9.140625" style="1"/>
    <col min="10475" max="10475" width="4.28515625" style="1" customWidth="1"/>
    <col min="10476" max="10476" width="3.85546875" style="1" customWidth="1"/>
    <col min="10477" max="10477" width="22.5703125" style="1" customWidth="1"/>
    <col min="10478" max="10478" width="20" style="1" customWidth="1"/>
    <col min="10479" max="10479" width="7.85546875" style="1" customWidth="1"/>
    <col min="10480" max="10480" width="16" style="1" customWidth="1"/>
    <col min="10481" max="10481" width="7.5703125" style="1" customWidth="1"/>
    <col min="10482" max="10482" width="11" style="1" customWidth="1"/>
    <col min="10483" max="10483" width="7" style="1" customWidth="1"/>
    <col min="10484" max="10484" width="7.5703125" style="1" customWidth="1"/>
    <col min="10485" max="10485" width="7.85546875" style="1" customWidth="1"/>
    <col min="10486" max="10486" width="8.28515625" style="1" customWidth="1"/>
    <col min="10487" max="10487" width="8.42578125" style="1" customWidth="1"/>
    <col min="10488" max="10488" width="7.7109375" style="1" customWidth="1"/>
    <col min="10489" max="10489" width="7.28515625" style="1" customWidth="1"/>
    <col min="10490" max="10730" width="9.140625" style="1"/>
    <col min="10731" max="10731" width="4.28515625" style="1" customWidth="1"/>
    <col min="10732" max="10732" width="3.85546875" style="1" customWidth="1"/>
    <col min="10733" max="10733" width="22.5703125" style="1" customWidth="1"/>
    <col min="10734" max="10734" width="20" style="1" customWidth="1"/>
    <col min="10735" max="10735" width="7.85546875" style="1" customWidth="1"/>
    <col min="10736" max="10736" width="16" style="1" customWidth="1"/>
    <col min="10737" max="10737" width="7.5703125" style="1" customWidth="1"/>
    <col min="10738" max="10738" width="11" style="1" customWidth="1"/>
    <col min="10739" max="10739" width="7" style="1" customWidth="1"/>
    <col min="10740" max="10740" width="7.5703125" style="1" customWidth="1"/>
    <col min="10741" max="10741" width="7.85546875" style="1" customWidth="1"/>
    <col min="10742" max="10742" width="8.28515625" style="1" customWidth="1"/>
    <col min="10743" max="10743" width="8.42578125" style="1" customWidth="1"/>
    <col min="10744" max="10744" width="7.7109375" style="1" customWidth="1"/>
    <col min="10745" max="10745" width="7.28515625" style="1" customWidth="1"/>
    <col min="10746" max="10986" width="9.140625" style="1"/>
    <col min="10987" max="10987" width="4.28515625" style="1" customWidth="1"/>
    <col min="10988" max="10988" width="3.85546875" style="1" customWidth="1"/>
    <col min="10989" max="10989" width="22.5703125" style="1" customWidth="1"/>
    <col min="10990" max="10990" width="20" style="1" customWidth="1"/>
    <col min="10991" max="10991" width="7.85546875" style="1" customWidth="1"/>
    <col min="10992" max="10992" width="16" style="1" customWidth="1"/>
    <col min="10993" max="10993" width="7.5703125" style="1" customWidth="1"/>
    <col min="10994" max="10994" width="11" style="1" customWidth="1"/>
    <col min="10995" max="10995" width="7" style="1" customWidth="1"/>
    <col min="10996" max="10996" width="7.5703125" style="1" customWidth="1"/>
    <col min="10997" max="10997" width="7.85546875" style="1" customWidth="1"/>
    <col min="10998" max="10998" width="8.28515625" style="1" customWidth="1"/>
    <col min="10999" max="10999" width="8.42578125" style="1" customWidth="1"/>
    <col min="11000" max="11000" width="7.7109375" style="1" customWidth="1"/>
    <col min="11001" max="11001" width="7.28515625" style="1" customWidth="1"/>
    <col min="11002" max="11242" width="9.140625" style="1"/>
    <col min="11243" max="11243" width="4.28515625" style="1" customWidth="1"/>
    <col min="11244" max="11244" width="3.85546875" style="1" customWidth="1"/>
    <col min="11245" max="11245" width="22.5703125" style="1" customWidth="1"/>
    <col min="11246" max="11246" width="20" style="1" customWidth="1"/>
    <col min="11247" max="11247" width="7.85546875" style="1" customWidth="1"/>
    <col min="11248" max="11248" width="16" style="1" customWidth="1"/>
    <col min="11249" max="11249" width="7.5703125" style="1" customWidth="1"/>
    <col min="11250" max="11250" width="11" style="1" customWidth="1"/>
    <col min="11251" max="11251" width="7" style="1" customWidth="1"/>
    <col min="11252" max="11252" width="7.5703125" style="1" customWidth="1"/>
    <col min="11253" max="11253" width="7.85546875" style="1" customWidth="1"/>
    <col min="11254" max="11254" width="8.28515625" style="1" customWidth="1"/>
    <col min="11255" max="11255" width="8.42578125" style="1" customWidth="1"/>
    <col min="11256" max="11256" width="7.7109375" style="1" customWidth="1"/>
    <col min="11257" max="11257" width="7.28515625" style="1" customWidth="1"/>
    <col min="11258" max="11498" width="9.140625" style="1"/>
    <col min="11499" max="11499" width="4.28515625" style="1" customWidth="1"/>
    <col min="11500" max="11500" width="3.85546875" style="1" customWidth="1"/>
    <col min="11501" max="11501" width="22.5703125" style="1" customWidth="1"/>
    <col min="11502" max="11502" width="20" style="1" customWidth="1"/>
    <col min="11503" max="11503" width="7.85546875" style="1" customWidth="1"/>
    <col min="11504" max="11504" width="16" style="1" customWidth="1"/>
    <col min="11505" max="11505" width="7.5703125" style="1" customWidth="1"/>
    <col min="11506" max="11506" width="11" style="1" customWidth="1"/>
    <col min="11507" max="11507" width="7" style="1" customWidth="1"/>
    <col min="11508" max="11508" width="7.5703125" style="1" customWidth="1"/>
    <col min="11509" max="11509" width="7.85546875" style="1" customWidth="1"/>
    <col min="11510" max="11510" width="8.28515625" style="1" customWidth="1"/>
    <col min="11511" max="11511" width="8.42578125" style="1" customWidth="1"/>
    <col min="11512" max="11512" width="7.7109375" style="1" customWidth="1"/>
    <col min="11513" max="11513" width="7.28515625" style="1" customWidth="1"/>
    <col min="11514" max="11754" width="9.140625" style="1"/>
    <col min="11755" max="11755" width="4.28515625" style="1" customWidth="1"/>
    <col min="11756" max="11756" width="3.85546875" style="1" customWidth="1"/>
    <col min="11757" max="11757" width="22.5703125" style="1" customWidth="1"/>
    <col min="11758" max="11758" width="20" style="1" customWidth="1"/>
    <col min="11759" max="11759" width="7.85546875" style="1" customWidth="1"/>
    <col min="11760" max="11760" width="16" style="1" customWidth="1"/>
    <col min="11761" max="11761" width="7.5703125" style="1" customWidth="1"/>
    <col min="11762" max="11762" width="11" style="1" customWidth="1"/>
    <col min="11763" max="11763" width="7" style="1" customWidth="1"/>
    <col min="11764" max="11764" width="7.5703125" style="1" customWidth="1"/>
    <col min="11765" max="11765" width="7.85546875" style="1" customWidth="1"/>
    <col min="11766" max="11766" width="8.28515625" style="1" customWidth="1"/>
    <col min="11767" max="11767" width="8.42578125" style="1" customWidth="1"/>
    <col min="11768" max="11768" width="7.7109375" style="1" customWidth="1"/>
    <col min="11769" max="11769" width="7.28515625" style="1" customWidth="1"/>
    <col min="11770" max="12010" width="9.140625" style="1"/>
    <col min="12011" max="12011" width="4.28515625" style="1" customWidth="1"/>
    <col min="12012" max="12012" width="3.85546875" style="1" customWidth="1"/>
    <col min="12013" max="12013" width="22.5703125" style="1" customWidth="1"/>
    <col min="12014" max="12014" width="20" style="1" customWidth="1"/>
    <col min="12015" max="12015" width="7.85546875" style="1" customWidth="1"/>
    <col min="12016" max="12016" width="16" style="1" customWidth="1"/>
    <col min="12017" max="12017" width="7.5703125" style="1" customWidth="1"/>
    <col min="12018" max="12018" width="11" style="1" customWidth="1"/>
    <col min="12019" max="12019" width="7" style="1" customWidth="1"/>
    <col min="12020" max="12020" width="7.5703125" style="1" customWidth="1"/>
    <col min="12021" max="12021" width="7.85546875" style="1" customWidth="1"/>
    <col min="12022" max="12022" width="8.28515625" style="1" customWidth="1"/>
    <col min="12023" max="12023" width="8.42578125" style="1" customWidth="1"/>
    <col min="12024" max="12024" width="7.7109375" style="1" customWidth="1"/>
    <col min="12025" max="12025" width="7.28515625" style="1" customWidth="1"/>
    <col min="12026" max="12266" width="9.140625" style="1"/>
    <col min="12267" max="12267" width="4.28515625" style="1" customWidth="1"/>
    <col min="12268" max="12268" width="3.85546875" style="1" customWidth="1"/>
    <col min="12269" max="12269" width="22.5703125" style="1" customWidth="1"/>
    <col min="12270" max="12270" width="20" style="1" customWidth="1"/>
    <col min="12271" max="12271" width="7.85546875" style="1" customWidth="1"/>
    <col min="12272" max="12272" width="16" style="1" customWidth="1"/>
    <col min="12273" max="12273" width="7.5703125" style="1" customWidth="1"/>
    <col min="12274" max="12274" width="11" style="1" customWidth="1"/>
    <col min="12275" max="12275" width="7" style="1" customWidth="1"/>
    <col min="12276" max="12276" width="7.5703125" style="1" customWidth="1"/>
    <col min="12277" max="12277" width="7.85546875" style="1" customWidth="1"/>
    <col min="12278" max="12278" width="8.28515625" style="1" customWidth="1"/>
    <col min="12279" max="12279" width="8.42578125" style="1" customWidth="1"/>
    <col min="12280" max="12280" width="7.7109375" style="1" customWidth="1"/>
    <col min="12281" max="12281" width="7.28515625" style="1" customWidth="1"/>
    <col min="12282" max="12522" width="9.140625" style="1"/>
    <col min="12523" max="12523" width="4.28515625" style="1" customWidth="1"/>
    <col min="12524" max="12524" width="3.85546875" style="1" customWidth="1"/>
    <col min="12525" max="12525" width="22.5703125" style="1" customWidth="1"/>
    <col min="12526" max="12526" width="20" style="1" customWidth="1"/>
    <col min="12527" max="12527" width="7.85546875" style="1" customWidth="1"/>
    <col min="12528" max="12528" width="16" style="1" customWidth="1"/>
    <col min="12529" max="12529" width="7.5703125" style="1" customWidth="1"/>
    <col min="12530" max="12530" width="11" style="1" customWidth="1"/>
    <col min="12531" max="12531" width="7" style="1" customWidth="1"/>
    <col min="12532" max="12532" width="7.5703125" style="1" customWidth="1"/>
    <col min="12533" max="12533" width="7.85546875" style="1" customWidth="1"/>
    <col min="12534" max="12534" width="8.28515625" style="1" customWidth="1"/>
    <col min="12535" max="12535" width="8.42578125" style="1" customWidth="1"/>
    <col min="12536" max="12536" width="7.7109375" style="1" customWidth="1"/>
    <col min="12537" max="12537" width="7.28515625" style="1" customWidth="1"/>
    <col min="12538" max="12778" width="9.140625" style="1"/>
    <col min="12779" max="12779" width="4.28515625" style="1" customWidth="1"/>
    <col min="12780" max="12780" width="3.85546875" style="1" customWidth="1"/>
    <col min="12781" max="12781" width="22.5703125" style="1" customWidth="1"/>
    <col min="12782" max="12782" width="20" style="1" customWidth="1"/>
    <col min="12783" max="12783" width="7.85546875" style="1" customWidth="1"/>
    <col min="12784" max="12784" width="16" style="1" customWidth="1"/>
    <col min="12785" max="12785" width="7.5703125" style="1" customWidth="1"/>
    <col min="12786" max="12786" width="11" style="1" customWidth="1"/>
    <col min="12787" max="12787" width="7" style="1" customWidth="1"/>
    <col min="12788" max="12788" width="7.5703125" style="1" customWidth="1"/>
    <col min="12789" max="12789" width="7.85546875" style="1" customWidth="1"/>
    <col min="12790" max="12790" width="8.28515625" style="1" customWidth="1"/>
    <col min="12791" max="12791" width="8.42578125" style="1" customWidth="1"/>
    <col min="12792" max="12792" width="7.7109375" style="1" customWidth="1"/>
    <col min="12793" max="12793" width="7.28515625" style="1" customWidth="1"/>
    <col min="12794" max="13034" width="9.140625" style="1"/>
    <col min="13035" max="13035" width="4.28515625" style="1" customWidth="1"/>
    <col min="13036" max="13036" width="3.85546875" style="1" customWidth="1"/>
    <col min="13037" max="13037" width="22.5703125" style="1" customWidth="1"/>
    <col min="13038" max="13038" width="20" style="1" customWidth="1"/>
    <col min="13039" max="13039" width="7.85546875" style="1" customWidth="1"/>
    <col min="13040" max="13040" width="16" style="1" customWidth="1"/>
    <col min="13041" max="13041" width="7.5703125" style="1" customWidth="1"/>
    <col min="13042" max="13042" width="11" style="1" customWidth="1"/>
    <col min="13043" max="13043" width="7" style="1" customWidth="1"/>
    <col min="13044" max="13044" width="7.5703125" style="1" customWidth="1"/>
    <col min="13045" max="13045" width="7.85546875" style="1" customWidth="1"/>
    <col min="13046" max="13046" width="8.28515625" style="1" customWidth="1"/>
    <col min="13047" max="13047" width="8.42578125" style="1" customWidth="1"/>
    <col min="13048" max="13048" width="7.7109375" style="1" customWidth="1"/>
    <col min="13049" max="13049" width="7.28515625" style="1" customWidth="1"/>
    <col min="13050" max="13290" width="9.140625" style="1"/>
    <col min="13291" max="13291" width="4.28515625" style="1" customWidth="1"/>
    <col min="13292" max="13292" width="3.85546875" style="1" customWidth="1"/>
    <col min="13293" max="13293" width="22.5703125" style="1" customWidth="1"/>
    <col min="13294" max="13294" width="20" style="1" customWidth="1"/>
    <col min="13295" max="13295" width="7.85546875" style="1" customWidth="1"/>
    <col min="13296" max="13296" width="16" style="1" customWidth="1"/>
    <col min="13297" max="13297" width="7.5703125" style="1" customWidth="1"/>
    <col min="13298" max="13298" width="11" style="1" customWidth="1"/>
    <col min="13299" max="13299" width="7" style="1" customWidth="1"/>
    <col min="13300" max="13300" width="7.5703125" style="1" customWidth="1"/>
    <col min="13301" max="13301" width="7.85546875" style="1" customWidth="1"/>
    <col min="13302" max="13302" width="8.28515625" style="1" customWidth="1"/>
    <col min="13303" max="13303" width="8.42578125" style="1" customWidth="1"/>
    <col min="13304" max="13304" width="7.7109375" style="1" customWidth="1"/>
    <col min="13305" max="13305" width="7.28515625" style="1" customWidth="1"/>
    <col min="13306" max="13546" width="9.140625" style="1"/>
    <col min="13547" max="13547" width="4.28515625" style="1" customWidth="1"/>
    <col min="13548" max="13548" width="3.85546875" style="1" customWidth="1"/>
    <col min="13549" max="13549" width="22.5703125" style="1" customWidth="1"/>
    <col min="13550" max="13550" width="20" style="1" customWidth="1"/>
    <col min="13551" max="13551" width="7.85546875" style="1" customWidth="1"/>
    <col min="13552" max="13552" width="16" style="1" customWidth="1"/>
    <col min="13553" max="13553" width="7.5703125" style="1" customWidth="1"/>
    <col min="13554" max="13554" width="11" style="1" customWidth="1"/>
    <col min="13555" max="13555" width="7" style="1" customWidth="1"/>
    <col min="13556" max="13556" width="7.5703125" style="1" customWidth="1"/>
    <col min="13557" max="13557" width="7.85546875" style="1" customWidth="1"/>
    <col min="13558" max="13558" width="8.28515625" style="1" customWidth="1"/>
    <col min="13559" max="13559" width="8.42578125" style="1" customWidth="1"/>
    <col min="13560" max="13560" width="7.7109375" style="1" customWidth="1"/>
    <col min="13561" max="13561" width="7.28515625" style="1" customWidth="1"/>
    <col min="13562" max="13802" width="9.140625" style="1"/>
    <col min="13803" max="13803" width="4.28515625" style="1" customWidth="1"/>
    <col min="13804" max="13804" width="3.85546875" style="1" customWidth="1"/>
    <col min="13805" max="13805" width="22.5703125" style="1" customWidth="1"/>
    <col min="13806" max="13806" width="20" style="1" customWidth="1"/>
    <col min="13807" max="13807" width="7.85546875" style="1" customWidth="1"/>
    <col min="13808" max="13808" width="16" style="1" customWidth="1"/>
    <col min="13809" max="13809" width="7.5703125" style="1" customWidth="1"/>
    <col min="13810" max="13810" width="11" style="1" customWidth="1"/>
    <col min="13811" max="13811" width="7" style="1" customWidth="1"/>
    <col min="13812" max="13812" width="7.5703125" style="1" customWidth="1"/>
    <col min="13813" max="13813" width="7.85546875" style="1" customWidth="1"/>
    <col min="13814" max="13814" width="8.28515625" style="1" customWidth="1"/>
    <col min="13815" max="13815" width="8.42578125" style="1" customWidth="1"/>
    <col min="13816" max="13816" width="7.7109375" style="1" customWidth="1"/>
    <col min="13817" max="13817" width="7.28515625" style="1" customWidth="1"/>
    <col min="13818" max="14058" width="9.140625" style="1"/>
    <col min="14059" max="14059" width="4.28515625" style="1" customWidth="1"/>
    <col min="14060" max="14060" width="3.85546875" style="1" customWidth="1"/>
    <col min="14061" max="14061" width="22.5703125" style="1" customWidth="1"/>
    <col min="14062" max="14062" width="20" style="1" customWidth="1"/>
    <col min="14063" max="14063" width="7.85546875" style="1" customWidth="1"/>
    <col min="14064" max="14064" width="16" style="1" customWidth="1"/>
    <col min="14065" max="14065" width="7.5703125" style="1" customWidth="1"/>
    <col min="14066" max="14066" width="11" style="1" customWidth="1"/>
    <col min="14067" max="14067" width="7" style="1" customWidth="1"/>
    <col min="14068" max="14068" width="7.5703125" style="1" customWidth="1"/>
    <col min="14069" max="14069" width="7.85546875" style="1" customWidth="1"/>
    <col min="14070" max="14070" width="8.28515625" style="1" customWidth="1"/>
    <col min="14071" max="14071" width="8.42578125" style="1" customWidth="1"/>
    <col min="14072" max="14072" width="7.7109375" style="1" customWidth="1"/>
    <col min="14073" max="14073" width="7.28515625" style="1" customWidth="1"/>
    <col min="14074" max="14314" width="9.140625" style="1"/>
    <col min="14315" max="14315" width="4.28515625" style="1" customWidth="1"/>
    <col min="14316" max="14316" width="3.85546875" style="1" customWidth="1"/>
    <col min="14317" max="14317" width="22.5703125" style="1" customWidth="1"/>
    <col min="14318" max="14318" width="20" style="1" customWidth="1"/>
    <col min="14319" max="14319" width="7.85546875" style="1" customWidth="1"/>
    <col min="14320" max="14320" width="16" style="1" customWidth="1"/>
    <col min="14321" max="14321" width="7.5703125" style="1" customWidth="1"/>
    <col min="14322" max="14322" width="11" style="1" customWidth="1"/>
    <col min="14323" max="14323" width="7" style="1" customWidth="1"/>
    <col min="14324" max="14324" width="7.5703125" style="1" customWidth="1"/>
    <col min="14325" max="14325" width="7.85546875" style="1" customWidth="1"/>
    <col min="14326" max="14326" width="8.28515625" style="1" customWidth="1"/>
    <col min="14327" max="14327" width="8.42578125" style="1" customWidth="1"/>
    <col min="14328" max="14328" width="7.7109375" style="1" customWidth="1"/>
    <col min="14329" max="14329" width="7.28515625" style="1" customWidth="1"/>
    <col min="14330" max="14570" width="9.140625" style="1"/>
    <col min="14571" max="14571" width="4.28515625" style="1" customWidth="1"/>
    <col min="14572" max="14572" width="3.85546875" style="1" customWidth="1"/>
    <col min="14573" max="14573" width="22.5703125" style="1" customWidth="1"/>
    <col min="14574" max="14574" width="20" style="1" customWidth="1"/>
    <col min="14575" max="14575" width="7.85546875" style="1" customWidth="1"/>
    <col min="14576" max="14576" width="16" style="1" customWidth="1"/>
    <col min="14577" max="14577" width="7.5703125" style="1" customWidth="1"/>
    <col min="14578" max="14578" width="11" style="1" customWidth="1"/>
    <col min="14579" max="14579" width="7" style="1" customWidth="1"/>
    <col min="14580" max="14580" width="7.5703125" style="1" customWidth="1"/>
    <col min="14581" max="14581" width="7.85546875" style="1" customWidth="1"/>
    <col min="14582" max="14582" width="8.28515625" style="1" customWidth="1"/>
    <col min="14583" max="14583" width="8.42578125" style="1" customWidth="1"/>
    <col min="14584" max="14584" width="7.7109375" style="1" customWidth="1"/>
    <col min="14585" max="14585" width="7.28515625" style="1" customWidth="1"/>
    <col min="14586" max="14826" width="9.140625" style="1"/>
    <col min="14827" max="14827" width="4.28515625" style="1" customWidth="1"/>
    <col min="14828" max="14828" width="3.85546875" style="1" customWidth="1"/>
    <col min="14829" max="14829" width="22.5703125" style="1" customWidth="1"/>
    <col min="14830" max="14830" width="20" style="1" customWidth="1"/>
    <col min="14831" max="14831" width="7.85546875" style="1" customWidth="1"/>
    <col min="14832" max="14832" width="16" style="1" customWidth="1"/>
    <col min="14833" max="14833" width="7.5703125" style="1" customWidth="1"/>
    <col min="14834" max="14834" width="11" style="1" customWidth="1"/>
    <col min="14835" max="14835" width="7" style="1" customWidth="1"/>
    <col min="14836" max="14836" width="7.5703125" style="1" customWidth="1"/>
    <col min="14837" max="14837" width="7.85546875" style="1" customWidth="1"/>
    <col min="14838" max="14838" width="8.28515625" style="1" customWidth="1"/>
    <col min="14839" max="14839" width="8.42578125" style="1" customWidth="1"/>
    <col min="14840" max="14840" width="7.7109375" style="1" customWidth="1"/>
    <col min="14841" max="14841" width="7.28515625" style="1" customWidth="1"/>
    <col min="14842" max="15082" width="9.140625" style="1"/>
    <col min="15083" max="15083" width="4.28515625" style="1" customWidth="1"/>
    <col min="15084" max="15084" width="3.85546875" style="1" customWidth="1"/>
    <col min="15085" max="15085" width="22.5703125" style="1" customWidth="1"/>
    <col min="15086" max="15086" width="20" style="1" customWidth="1"/>
    <col min="15087" max="15087" width="7.85546875" style="1" customWidth="1"/>
    <col min="15088" max="15088" width="16" style="1" customWidth="1"/>
    <col min="15089" max="15089" width="7.5703125" style="1" customWidth="1"/>
    <col min="15090" max="15090" width="11" style="1" customWidth="1"/>
    <col min="15091" max="15091" width="7" style="1" customWidth="1"/>
    <col min="15092" max="15092" width="7.5703125" style="1" customWidth="1"/>
    <col min="15093" max="15093" width="7.85546875" style="1" customWidth="1"/>
    <col min="15094" max="15094" width="8.28515625" style="1" customWidth="1"/>
    <col min="15095" max="15095" width="8.42578125" style="1" customWidth="1"/>
    <col min="15096" max="15096" width="7.7109375" style="1" customWidth="1"/>
    <col min="15097" max="15097" width="7.28515625" style="1" customWidth="1"/>
    <col min="15098" max="15338" width="9.140625" style="1"/>
    <col min="15339" max="15339" width="4.28515625" style="1" customWidth="1"/>
    <col min="15340" max="15340" width="3.85546875" style="1" customWidth="1"/>
    <col min="15341" max="15341" width="22.5703125" style="1" customWidth="1"/>
    <col min="15342" max="15342" width="20" style="1" customWidth="1"/>
    <col min="15343" max="15343" width="7.85546875" style="1" customWidth="1"/>
    <col min="15344" max="15344" width="16" style="1" customWidth="1"/>
    <col min="15345" max="15345" width="7.5703125" style="1" customWidth="1"/>
    <col min="15346" max="15346" width="11" style="1" customWidth="1"/>
    <col min="15347" max="15347" width="7" style="1" customWidth="1"/>
    <col min="15348" max="15348" width="7.5703125" style="1" customWidth="1"/>
    <col min="15349" max="15349" width="7.85546875" style="1" customWidth="1"/>
    <col min="15350" max="15350" width="8.28515625" style="1" customWidth="1"/>
    <col min="15351" max="15351" width="8.42578125" style="1" customWidth="1"/>
    <col min="15352" max="15352" width="7.7109375" style="1" customWidth="1"/>
    <col min="15353" max="15353" width="7.28515625" style="1" customWidth="1"/>
    <col min="15354" max="15594" width="9.140625" style="1"/>
    <col min="15595" max="15595" width="4.28515625" style="1" customWidth="1"/>
    <col min="15596" max="15596" width="3.85546875" style="1" customWidth="1"/>
    <col min="15597" max="15597" width="22.5703125" style="1" customWidth="1"/>
    <col min="15598" max="15598" width="20" style="1" customWidth="1"/>
    <col min="15599" max="15599" width="7.85546875" style="1" customWidth="1"/>
    <col min="15600" max="15600" width="16" style="1" customWidth="1"/>
    <col min="15601" max="15601" width="7.5703125" style="1" customWidth="1"/>
    <col min="15602" max="15602" width="11" style="1" customWidth="1"/>
    <col min="15603" max="15603" width="7" style="1" customWidth="1"/>
    <col min="15604" max="15604" width="7.5703125" style="1" customWidth="1"/>
    <col min="15605" max="15605" width="7.85546875" style="1" customWidth="1"/>
    <col min="15606" max="15606" width="8.28515625" style="1" customWidth="1"/>
    <col min="15607" max="15607" width="8.42578125" style="1" customWidth="1"/>
    <col min="15608" max="15608" width="7.7109375" style="1" customWidth="1"/>
    <col min="15609" max="15609" width="7.28515625" style="1" customWidth="1"/>
    <col min="15610" max="15850" width="9.140625" style="1"/>
    <col min="15851" max="15851" width="4.28515625" style="1" customWidth="1"/>
    <col min="15852" max="15852" width="3.85546875" style="1" customWidth="1"/>
    <col min="15853" max="15853" width="22.5703125" style="1" customWidth="1"/>
    <col min="15854" max="15854" width="20" style="1" customWidth="1"/>
    <col min="15855" max="15855" width="7.85546875" style="1" customWidth="1"/>
    <col min="15856" max="15856" width="16" style="1" customWidth="1"/>
    <col min="15857" max="15857" width="7.5703125" style="1" customWidth="1"/>
    <col min="15858" max="15858" width="11" style="1" customWidth="1"/>
    <col min="15859" max="15859" width="7" style="1" customWidth="1"/>
    <col min="15860" max="15860" width="7.5703125" style="1" customWidth="1"/>
    <col min="15861" max="15861" width="7.85546875" style="1" customWidth="1"/>
    <col min="15862" max="15862" width="8.28515625" style="1" customWidth="1"/>
    <col min="15863" max="15863" width="8.42578125" style="1" customWidth="1"/>
    <col min="15864" max="15864" width="7.7109375" style="1" customWidth="1"/>
    <col min="15865" max="15865" width="7.28515625" style="1" customWidth="1"/>
    <col min="15866" max="16106" width="9.140625" style="1"/>
    <col min="16107" max="16107" width="4.28515625" style="1" customWidth="1"/>
    <col min="16108" max="16108" width="3.85546875" style="1" customWidth="1"/>
    <col min="16109" max="16109" width="22.5703125" style="1" customWidth="1"/>
    <col min="16110" max="16110" width="20" style="1" customWidth="1"/>
    <col min="16111" max="16111" width="7.85546875" style="1" customWidth="1"/>
    <col min="16112" max="16112" width="16" style="1" customWidth="1"/>
    <col min="16113" max="16113" width="7.5703125" style="1" customWidth="1"/>
    <col min="16114" max="16114" width="11" style="1" customWidth="1"/>
    <col min="16115" max="16115" width="7" style="1" customWidth="1"/>
    <col min="16116" max="16116" width="7.5703125" style="1" customWidth="1"/>
    <col min="16117" max="16117" width="7.85546875" style="1" customWidth="1"/>
    <col min="16118" max="16118" width="8.28515625" style="1" customWidth="1"/>
    <col min="16119" max="16119" width="8.42578125" style="1" customWidth="1"/>
    <col min="16120" max="16120" width="7.7109375" style="1" customWidth="1"/>
    <col min="16121" max="16121" width="7.28515625" style="1" customWidth="1"/>
    <col min="16122" max="16384" width="9.140625" style="1"/>
  </cols>
  <sheetData>
    <row r="1" spans="1:16" ht="24" customHeight="1" x14ac:dyDescent="0.25">
      <c r="A1" s="365"/>
      <c r="B1" s="390"/>
      <c r="C1" s="271"/>
      <c r="D1" s="541" t="s">
        <v>11</v>
      </c>
      <c r="E1" s="541"/>
      <c r="F1" s="541"/>
      <c r="G1" s="541"/>
      <c r="H1" s="541"/>
      <c r="I1" s="541"/>
      <c r="J1" s="541"/>
      <c r="K1" s="541"/>
      <c r="L1" s="541"/>
      <c r="M1" s="271"/>
      <c r="N1" s="271"/>
      <c r="O1" s="333"/>
      <c r="P1" s="365"/>
    </row>
    <row r="2" spans="1:16" ht="24" customHeight="1" x14ac:dyDescent="0.25">
      <c r="A2" s="365"/>
      <c r="B2" s="390"/>
      <c r="C2" s="271"/>
      <c r="D2" s="541" t="s">
        <v>116</v>
      </c>
      <c r="E2" s="541"/>
      <c r="F2" s="541"/>
      <c r="G2" s="541"/>
      <c r="H2" s="541"/>
      <c r="I2" s="541"/>
      <c r="J2" s="541"/>
      <c r="K2" s="541"/>
      <c r="L2" s="541"/>
      <c r="M2" s="271"/>
      <c r="N2" s="271"/>
      <c r="O2" s="333"/>
      <c r="P2" s="365"/>
    </row>
    <row r="3" spans="1:16" ht="33.75" customHeight="1" x14ac:dyDescent="0.25">
      <c r="A3" s="366"/>
      <c r="B3" s="543" t="s">
        <v>110</v>
      </c>
      <c r="C3" s="543"/>
      <c r="D3" s="543"/>
      <c r="E3" s="543"/>
      <c r="F3" s="543"/>
      <c r="G3" s="543"/>
      <c r="H3" s="543"/>
      <c r="I3" s="543"/>
      <c r="J3" s="543"/>
      <c r="K3" s="543"/>
      <c r="L3" s="543"/>
      <c r="M3" s="543"/>
      <c r="N3" s="543"/>
      <c r="O3" s="543"/>
      <c r="P3" s="366"/>
    </row>
    <row r="4" spans="1:16" ht="30" customHeight="1" x14ac:dyDescent="0.25">
      <c r="A4" s="366"/>
      <c r="B4" s="391"/>
      <c r="C4" s="542"/>
      <c r="D4" s="542"/>
      <c r="E4" s="542"/>
      <c r="F4" s="542"/>
      <c r="G4" s="542"/>
      <c r="H4" s="542"/>
      <c r="I4" s="542"/>
      <c r="J4" s="542"/>
      <c r="K4" s="542"/>
      <c r="L4" s="542"/>
      <c r="M4" s="542"/>
      <c r="N4" s="542"/>
      <c r="O4" s="334"/>
      <c r="P4" s="366"/>
    </row>
    <row r="5" spans="1:16" s="131" customFormat="1" x14ac:dyDescent="0.3">
      <c r="A5" s="203"/>
      <c r="B5" s="545" t="s">
        <v>105</v>
      </c>
      <c r="C5" s="545"/>
      <c r="D5" s="386"/>
      <c r="E5" s="335"/>
      <c r="F5" s="273"/>
      <c r="G5" s="495"/>
      <c r="H5" s="273"/>
      <c r="I5" s="274"/>
      <c r="J5" s="275"/>
      <c r="K5" s="275"/>
      <c r="L5" s="275"/>
      <c r="M5" s="276"/>
      <c r="N5" s="272" t="s">
        <v>106</v>
      </c>
      <c r="O5" s="335"/>
      <c r="P5" s="208"/>
    </row>
    <row r="6" spans="1:16" ht="3" customHeight="1" thickBot="1" x14ac:dyDescent="0.3">
      <c r="F6" s="14"/>
      <c r="H6" s="14"/>
      <c r="I6" s="15"/>
      <c r="J6" s="14"/>
      <c r="L6" s="14"/>
      <c r="N6" s="14"/>
    </row>
    <row r="7" spans="1:16" ht="86.25" customHeight="1" thickBot="1" x14ac:dyDescent="0.3">
      <c r="A7" s="281" t="s">
        <v>1</v>
      </c>
      <c r="B7" s="336" t="s">
        <v>78</v>
      </c>
      <c r="C7" s="280" t="s">
        <v>103</v>
      </c>
      <c r="D7" s="385" t="s">
        <v>10</v>
      </c>
      <c r="E7" s="547" t="s">
        <v>100</v>
      </c>
      <c r="F7" s="547"/>
      <c r="G7" s="548" t="s">
        <v>107</v>
      </c>
      <c r="H7" s="548"/>
      <c r="I7" s="548" t="s">
        <v>108</v>
      </c>
      <c r="J7" s="548"/>
      <c r="K7" s="547" t="s">
        <v>101</v>
      </c>
      <c r="L7" s="547"/>
      <c r="M7" s="547" t="s">
        <v>111</v>
      </c>
      <c r="N7" s="547"/>
      <c r="O7" s="336" t="s">
        <v>2</v>
      </c>
      <c r="P7" s="282" t="s">
        <v>93</v>
      </c>
    </row>
    <row r="8" spans="1:16" ht="24" customHeight="1" thickBot="1" x14ac:dyDescent="0.3">
      <c r="A8" s="246"/>
      <c r="B8" s="393"/>
      <c r="C8" s="247"/>
      <c r="D8" s="370"/>
      <c r="E8" s="249" t="s">
        <v>3</v>
      </c>
      <c r="F8" s="240" t="s">
        <v>0</v>
      </c>
      <c r="G8" s="250" t="s">
        <v>3</v>
      </c>
      <c r="H8" s="240" t="s">
        <v>0</v>
      </c>
      <c r="I8" s="250" t="s">
        <v>3</v>
      </c>
      <c r="J8" s="240" t="s">
        <v>0</v>
      </c>
      <c r="K8" s="240" t="s">
        <v>3</v>
      </c>
      <c r="L8" s="240" t="s">
        <v>0</v>
      </c>
      <c r="M8" s="240" t="s">
        <v>3</v>
      </c>
      <c r="N8" s="240" t="s">
        <v>0</v>
      </c>
      <c r="O8" s="251"/>
      <c r="P8" s="252"/>
    </row>
    <row r="9" spans="1:16" s="5" customFormat="1" ht="22.5" customHeight="1" x14ac:dyDescent="0.3">
      <c r="A9" s="258">
        <v>1</v>
      </c>
      <c r="B9" s="394" t="s">
        <v>144</v>
      </c>
      <c r="C9" s="441" t="s">
        <v>102</v>
      </c>
      <c r="D9" s="367" t="s">
        <v>145</v>
      </c>
      <c r="E9" s="202">
        <v>74</v>
      </c>
      <c r="F9" s="259">
        <f>VLOOKUP(E9,стрельба!$A$3:$B$103,2,0)</f>
        <v>74</v>
      </c>
      <c r="G9" s="260">
        <v>8.09</v>
      </c>
      <c r="H9" s="202">
        <f>VLOOKUP(G9,длиная!$A$3:$B$586,2,0)</f>
        <v>26</v>
      </c>
      <c r="I9" s="261"/>
      <c r="J9" s="202"/>
      <c r="K9" s="202">
        <v>56</v>
      </c>
      <c r="L9" s="259">
        <f>VLOOKUP(K9,'Силовая подт'!$A$3:$B$95,2,0)</f>
        <v>98</v>
      </c>
      <c r="M9" s="202"/>
      <c r="N9" s="259"/>
      <c r="O9" s="262">
        <f>F9+H9+L9</f>
        <v>198</v>
      </c>
      <c r="P9" s="446">
        <f>SUM(O9:O12)</f>
        <v>697</v>
      </c>
    </row>
    <row r="10" spans="1:16" s="5" customFormat="1" ht="22.5" customHeight="1" x14ac:dyDescent="0.3">
      <c r="A10" s="263">
        <v>2</v>
      </c>
      <c r="B10" s="395" t="s">
        <v>142</v>
      </c>
      <c r="C10" s="442" t="s">
        <v>102</v>
      </c>
      <c r="D10" s="368" t="s">
        <v>145</v>
      </c>
      <c r="E10" s="38">
        <v>72</v>
      </c>
      <c r="F10" s="205">
        <f>VLOOKUP(E10,стрельба!$A$3:$B$103,2,0)</f>
        <v>72</v>
      </c>
      <c r="G10" s="39">
        <v>6.48</v>
      </c>
      <c r="H10" s="204">
        <f>VLOOKUP(G10,длиная!$A$3:$B$586,2,0)</f>
        <v>56</v>
      </c>
      <c r="I10" s="256"/>
      <c r="J10" s="204"/>
      <c r="K10" s="38">
        <v>10</v>
      </c>
      <c r="L10" s="206">
        <f>VLOOKUP(K10,'Силовая подт'!$A$3:$B$95,2,0)</f>
        <v>28</v>
      </c>
      <c r="M10" s="38"/>
      <c r="N10" s="206"/>
      <c r="O10" s="248">
        <f>F10+H10+L10</f>
        <v>156</v>
      </c>
      <c r="P10" s="447"/>
    </row>
    <row r="11" spans="1:16" s="5" customFormat="1" ht="22.5" customHeight="1" x14ac:dyDescent="0.3">
      <c r="A11" s="263">
        <v>3</v>
      </c>
      <c r="B11" s="396" t="s">
        <v>141</v>
      </c>
      <c r="C11" s="442" t="s">
        <v>104</v>
      </c>
      <c r="D11" s="383" t="s">
        <v>145</v>
      </c>
      <c r="E11" s="38">
        <v>78</v>
      </c>
      <c r="F11" s="206">
        <f>VLOOKUP(E11,стрельба!$D$3:$E$103,2,0)</f>
        <v>78</v>
      </c>
      <c r="G11" s="39"/>
      <c r="H11" s="415"/>
      <c r="I11" s="256">
        <v>3.43</v>
      </c>
      <c r="J11" s="204">
        <f>VLOOKUP(I11,длиная!$D$3:$E$391,2,0)</f>
        <v>63</v>
      </c>
      <c r="K11" s="38"/>
      <c r="L11" s="206"/>
      <c r="M11" s="38">
        <v>63</v>
      </c>
      <c r="N11" s="206">
        <f>VLOOKUP(M11,'Силовая подт'!$D$3:$E$181,2,0)</f>
        <v>71</v>
      </c>
      <c r="O11" s="207">
        <f>F11+J11+N11</f>
        <v>212</v>
      </c>
      <c r="P11" s="447"/>
    </row>
    <row r="12" spans="1:16" s="5" customFormat="1" ht="22.5" customHeight="1" thickBot="1" x14ac:dyDescent="0.35">
      <c r="A12" s="351">
        <v>4</v>
      </c>
      <c r="B12" s="395" t="s">
        <v>143</v>
      </c>
      <c r="C12" s="443" t="s">
        <v>104</v>
      </c>
      <c r="D12" s="384" t="s">
        <v>145</v>
      </c>
      <c r="E12" s="352">
        <v>73</v>
      </c>
      <c r="F12" s="353">
        <f>VLOOKUP(E12,стрельба!$D$3:$E$103,2,0)</f>
        <v>73</v>
      </c>
      <c r="G12" s="354"/>
      <c r="H12" s="416"/>
      <c r="I12" s="355">
        <v>4.46</v>
      </c>
      <c r="J12" s="356">
        <f>VLOOKUP(I12,длиная!$D$3:$E$391,2,0)</f>
        <v>32</v>
      </c>
      <c r="K12" s="352"/>
      <c r="L12" s="353"/>
      <c r="M12" s="352">
        <v>13</v>
      </c>
      <c r="N12" s="353">
        <f>VLOOKUP(M12,'Силовая подт'!$D$3:$E$181,2,0)</f>
        <v>26</v>
      </c>
      <c r="O12" s="357">
        <f>F12+J12+N12</f>
        <v>131</v>
      </c>
      <c r="P12" s="448"/>
    </row>
    <row r="13" spans="1:16" s="4" customFormat="1" ht="22.5" customHeight="1" x14ac:dyDescent="0.3">
      <c r="A13" s="258">
        <v>1</v>
      </c>
      <c r="B13" s="397" t="s">
        <v>147</v>
      </c>
      <c r="C13" s="441" t="s">
        <v>102</v>
      </c>
      <c r="D13" s="367" t="s">
        <v>146</v>
      </c>
      <c r="E13" s="202">
        <v>41</v>
      </c>
      <c r="F13" s="259">
        <f>VLOOKUP(E13,стрельба!$A$3:$B$103,2,0)</f>
        <v>41</v>
      </c>
      <c r="G13" s="260">
        <v>6.43</v>
      </c>
      <c r="H13" s="202">
        <f>VLOOKUP(G13,длиная!$A$3:$B$586,2,0)</f>
        <v>58</v>
      </c>
      <c r="I13" s="359"/>
      <c r="J13" s="202"/>
      <c r="K13" s="202">
        <v>24</v>
      </c>
      <c r="L13" s="259">
        <f>VLOOKUP(K13,'Силовая подт'!$A$3:$B$95,2,0)</f>
        <v>58</v>
      </c>
      <c r="M13" s="358"/>
      <c r="N13" s="259"/>
      <c r="O13" s="262">
        <f>F13+H13+L13</f>
        <v>157</v>
      </c>
      <c r="P13" s="446">
        <f>SUM(O13:O16)</f>
        <v>399</v>
      </c>
    </row>
    <row r="14" spans="1:16" s="4" customFormat="1" ht="22.5" customHeight="1" x14ac:dyDescent="0.3">
      <c r="A14" s="263">
        <v>2</v>
      </c>
      <c r="B14" s="398" t="s">
        <v>148</v>
      </c>
      <c r="C14" s="442" t="s">
        <v>102</v>
      </c>
      <c r="D14" s="368" t="s">
        <v>146</v>
      </c>
      <c r="E14" s="38">
        <v>0</v>
      </c>
      <c r="F14" s="205">
        <f>VLOOKUP(E14,стрельба!$A$3:$B$103,2,0)</f>
        <v>0</v>
      </c>
      <c r="G14" s="39">
        <v>7.37</v>
      </c>
      <c r="H14" s="204">
        <f>VLOOKUP(G14,длиная!$A$3:$B$586,2,0)</f>
        <v>33</v>
      </c>
      <c r="I14" s="363"/>
      <c r="J14" s="204"/>
      <c r="K14" s="38">
        <v>9</v>
      </c>
      <c r="L14" s="206">
        <f>VLOOKUP(K14,'Силовая подт'!$A$3:$B$95,2,0)</f>
        <v>25</v>
      </c>
      <c r="M14" s="361"/>
      <c r="N14" s="206"/>
      <c r="O14" s="248">
        <f>F14+H14+L14</f>
        <v>58</v>
      </c>
      <c r="P14" s="447"/>
    </row>
    <row r="15" spans="1:16" s="4" customFormat="1" ht="22.5" customHeight="1" x14ac:dyDescent="0.3">
      <c r="A15" s="263">
        <v>3</v>
      </c>
      <c r="B15" s="400" t="s">
        <v>149</v>
      </c>
      <c r="C15" s="442" t="s">
        <v>104</v>
      </c>
      <c r="D15" s="383" t="s">
        <v>146</v>
      </c>
      <c r="E15" s="38">
        <v>4</v>
      </c>
      <c r="F15" s="206">
        <f>VLOOKUP(E15,стрельба!$D$3:$E$103,2,0)</f>
        <v>4</v>
      </c>
      <c r="G15" s="362"/>
      <c r="H15" s="415"/>
      <c r="I15" s="256">
        <v>4.16</v>
      </c>
      <c r="J15" s="204">
        <f>VLOOKUP(I15,длиная!$D$3:$E$391,2,0)</f>
        <v>47</v>
      </c>
      <c r="K15" s="38"/>
      <c r="L15" s="206"/>
      <c r="M15" s="38">
        <v>33</v>
      </c>
      <c r="N15" s="206">
        <f>VLOOKUP(M15,'Силовая подт'!$D$3:$E$181,2,0)</f>
        <v>48</v>
      </c>
      <c r="O15" s="207">
        <f>F15+J15+N15</f>
        <v>99</v>
      </c>
      <c r="P15" s="447"/>
    </row>
    <row r="16" spans="1:16" s="4" customFormat="1" ht="22.5" customHeight="1" thickBot="1" x14ac:dyDescent="0.35">
      <c r="A16" s="351">
        <v>4</v>
      </c>
      <c r="B16" s="401" t="s">
        <v>150</v>
      </c>
      <c r="C16" s="443" t="s">
        <v>104</v>
      </c>
      <c r="D16" s="384" t="s">
        <v>146</v>
      </c>
      <c r="E16" s="352">
        <v>0</v>
      </c>
      <c r="F16" s="353">
        <f>VLOOKUP(E16,стрельба!$D$3:$E$103,2,0)</f>
        <v>0</v>
      </c>
      <c r="G16" s="364"/>
      <c r="H16" s="416"/>
      <c r="I16" s="355">
        <v>3.51</v>
      </c>
      <c r="J16" s="356">
        <f>VLOOKUP(I16,длиная!$D$3:$E$391,2,0)</f>
        <v>59</v>
      </c>
      <c r="K16" s="352"/>
      <c r="L16" s="353"/>
      <c r="M16" s="352">
        <v>13</v>
      </c>
      <c r="N16" s="353">
        <f>VLOOKUP(M16,'Силовая подт'!$D$3:$E$181,2,0)</f>
        <v>26</v>
      </c>
      <c r="O16" s="357">
        <f>F16+J16+N16</f>
        <v>85</v>
      </c>
      <c r="P16" s="448"/>
    </row>
    <row r="17" spans="1:16" ht="22.5" customHeight="1" x14ac:dyDescent="0.3">
      <c r="A17" s="258">
        <v>1</v>
      </c>
      <c r="B17" s="399" t="s">
        <v>152</v>
      </c>
      <c r="C17" s="441" t="s">
        <v>102</v>
      </c>
      <c r="D17" s="367" t="s">
        <v>242</v>
      </c>
      <c r="E17" s="202">
        <v>53</v>
      </c>
      <c r="F17" s="259">
        <f>VLOOKUP(E17,стрельба!$A$3:$B$103,2,0)</f>
        <v>53</v>
      </c>
      <c r="G17" s="260">
        <v>7.03</v>
      </c>
      <c r="H17" s="202">
        <f>VLOOKUP(G17,длиная!$A$3:$B$586,2,0)</f>
        <v>48</v>
      </c>
      <c r="I17" s="261"/>
      <c r="J17" s="202"/>
      <c r="K17" s="202">
        <v>30</v>
      </c>
      <c r="L17" s="259">
        <f>VLOOKUP(K17,'Силовая подт'!$A$3:$B$95,2,0)</f>
        <v>70</v>
      </c>
      <c r="M17" s="202"/>
      <c r="N17" s="259"/>
      <c r="O17" s="262">
        <f>F17+H17+L17</f>
        <v>171</v>
      </c>
      <c r="P17" s="446">
        <f>SUM(O17:O20)</f>
        <v>523</v>
      </c>
    </row>
    <row r="18" spans="1:16" ht="22.5" customHeight="1" x14ac:dyDescent="0.3">
      <c r="A18" s="263">
        <v>2</v>
      </c>
      <c r="B18" s="400" t="s">
        <v>153</v>
      </c>
      <c r="C18" s="442" t="s">
        <v>102</v>
      </c>
      <c r="D18" s="368" t="s">
        <v>242</v>
      </c>
      <c r="E18" s="38">
        <v>51</v>
      </c>
      <c r="F18" s="206">
        <f>VLOOKUP(E18,стрельба!$A$3:$B$103,2,0)</f>
        <v>51</v>
      </c>
      <c r="G18" s="39">
        <v>7.16</v>
      </c>
      <c r="H18" s="204">
        <f>VLOOKUP(G18,длиная!$A$3:$B$586,2,0)</f>
        <v>42</v>
      </c>
      <c r="I18" s="256"/>
      <c r="J18" s="204"/>
      <c r="K18" s="38">
        <v>24</v>
      </c>
      <c r="L18" s="206">
        <f>VLOOKUP(K18,'Силовая подт'!$A$3:$B$95,2,0)</f>
        <v>58</v>
      </c>
      <c r="M18" s="38"/>
      <c r="N18" s="206"/>
      <c r="O18" s="207">
        <f>F18+H18+L18</f>
        <v>151</v>
      </c>
      <c r="P18" s="447"/>
    </row>
    <row r="19" spans="1:16" ht="22.5" customHeight="1" x14ac:dyDescent="0.3">
      <c r="A19" s="263">
        <v>3</v>
      </c>
      <c r="B19" s="400" t="s">
        <v>154</v>
      </c>
      <c r="C19" s="442" t="s">
        <v>104</v>
      </c>
      <c r="D19" s="383" t="s">
        <v>242</v>
      </c>
      <c r="E19" s="38">
        <v>62</v>
      </c>
      <c r="F19" s="206">
        <f>VLOOKUP(E19,стрельба!$D$3:$E$103,2,0)</f>
        <v>62</v>
      </c>
      <c r="G19" s="39"/>
      <c r="H19" s="415"/>
      <c r="I19" s="256">
        <v>4.33</v>
      </c>
      <c r="J19" s="204">
        <f>VLOOKUP(I19,длиная!$D$3:$E$391,2,0)</f>
        <v>38</v>
      </c>
      <c r="K19" s="38"/>
      <c r="L19" s="206"/>
      <c r="M19" s="38">
        <v>15</v>
      </c>
      <c r="N19" s="206">
        <f>VLOOKUP(M19,'Силовая подт'!$D$3:$E$181,2,0)</f>
        <v>30</v>
      </c>
      <c r="O19" s="207">
        <f>F19+J19+N19</f>
        <v>130</v>
      </c>
      <c r="P19" s="447"/>
    </row>
    <row r="20" spans="1:16" ht="22.5" customHeight="1" thickBot="1" x14ac:dyDescent="0.35">
      <c r="A20" s="351">
        <v>4</v>
      </c>
      <c r="B20" s="401" t="s">
        <v>155</v>
      </c>
      <c r="C20" s="443" t="s">
        <v>104</v>
      </c>
      <c r="D20" s="384" t="s">
        <v>242</v>
      </c>
      <c r="E20" s="352">
        <v>57</v>
      </c>
      <c r="F20" s="353">
        <f>VLOOKUP(E20,стрельба!$D$3:$E$103,2,0)</f>
        <v>57</v>
      </c>
      <c r="G20" s="354"/>
      <c r="H20" s="416"/>
      <c r="I20" s="355">
        <v>5.44</v>
      </c>
      <c r="J20" s="356">
        <f>VLOOKUP(I20,длиная!$D$3:$E$391,2,0)</f>
        <v>14</v>
      </c>
      <c r="K20" s="352"/>
      <c r="L20" s="353"/>
      <c r="M20" s="352">
        <v>0</v>
      </c>
      <c r="N20" s="353">
        <f>VLOOKUP(M20,'Силовая подт'!$D$3:$E$181,2,0)</f>
        <v>0</v>
      </c>
      <c r="O20" s="357">
        <f>F20+J20+N20</f>
        <v>71</v>
      </c>
      <c r="P20" s="448"/>
    </row>
    <row r="21" spans="1:16" ht="22.5" customHeight="1" x14ac:dyDescent="0.3">
      <c r="A21" s="258">
        <v>1</v>
      </c>
      <c r="B21" s="399" t="s">
        <v>157</v>
      </c>
      <c r="C21" s="441" t="s">
        <v>102</v>
      </c>
      <c r="D21" s="367" t="s">
        <v>156</v>
      </c>
      <c r="E21" s="202">
        <v>40</v>
      </c>
      <c r="F21" s="259">
        <f>VLOOKUP(E21,стрельба!$A$3:$B$103,2,0)</f>
        <v>40</v>
      </c>
      <c r="G21" s="260">
        <v>6.28</v>
      </c>
      <c r="H21" s="202">
        <f>VLOOKUP(G21,длиная!$A$3:$B$586,2,0)</f>
        <v>66</v>
      </c>
      <c r="I21" s="261"/>
      <c r="J21" s="202"/>
      <c r="K21" s="202">
        <v>31</v>
      </c>
      <c r="L21" s="259">
        <f>VLOOKUP(K21,'Силовая подт'!$A$3:$B$95,2,0)</f>
        <v>72</v>
      </c>
      <c r="M21" s="202"/>
      <c r="N21" s="259"/>
      <c r="O21" s="262">
        <f>F21+H21+L21</f>
        <v>178</v>
      </c>
      <c r="P21" s="446">
        <f>SUM(O21:O24)</f>
        <v>574</v>
      </c>
    </row>
    <row r="22" spans="1:16" ht="22.5" customHeight="1" x14ac:dyDescent="0.3">
      <c r="A22" s="263">
        <v>2</v>
      </c>
      <c r="B22" s="400" t="s">
        <v>158</v>
      </c>
      <c r="C22" s="442" t="s">
        <v>102</v>
      </c>
      <c r="D22" s="368" t="s">
        <v>156</v>
      </c>
      <c r="E22" s="38">
        <v>29</v>
      </c>
      <c r="F22" s="206">
        <f>VLOOKUP(E22,стрельба!$A$3:$B$103,2,0)</f>
        <v>29</v>
      </c>
      <c r="G22" s="39">
        <v>7.38</v>
      </c>
      <c r="H22" s="204">
        <f>VLOOKUP(G22,длиная!$A$3:$B$586,2,0)</f>
        <v>33</v>
      </c>
      <c r="I22" s="256"/>
      <c r="J22" s="204"/>
      <c r="K22" s="38">
        <v>22</v>
      </c>
      <c r="L22" s="206">
        <f>VLOOKUP(K22,'Силовая подт'!$A$3:$B$95,2,0)</f>
        <v>54</v>
      </c>
      <c r="M22" s="38"/>
      <c r="N22" s="206"/>
      <c r="O22" s="207">
        <f>F22+H22+L22</f>
        <v>116</v>
      </c>
      <c r="P22" s="447"/>
    </row>
    <row r="23" spans="1:16" ht="22.5" customHeight="1" x14ac:dyDescent="0.3">
      <c r="A23" s="263">
        <v>3</v>
      </c>
      <c r="B23" s="400" t="s">
        <v>243</v>
      </c>
      <c r="C23" s="442" t="s">
        <v>104</v>
      </c>
      <c r="D23" s="383" t="s">
        <v>156</v>
      </c>
      <c r="E23" s="38">
        <v>28</v>
      </c>
      <c r="F23" s="206">
        <f>VLOOKUP(E23,стрельба!$D$3:$E$103,2,0)</f>
        <v>28</v>
      </c>
      <c r="G23" s="39"/>
      <c r="H23" s="415"/>
      <c r="I23" s="256">
        <v>4.04</v>
      </c>
      <c r="J23" s="204">
        <f>VLOOKUP(I23,длиная!$D$3:$E$391,2,0)</f>
        <v>53</v>
      </c>
      <c r="K23" s="38"/>
      <c r="L23" s="206"/>
      <c r="M23" s="38">
        <v>31</v>
      </c>
      <c r="N23" s="206">
        <f>VLOOKUP(M23,'Силовая подт'!$D$3:$E$181,2,0)</f>
        <v>46</v>
      </c>
      <c r="O23" s="207">
        <f>F23+J23+N23</f>
        <v>127</v>
      </c>
      <c r="P23" s="447"/>
    </row>
    <row r="24" spans="1:16" ht="22.5" customHeight="1" thickBot="1" x14ac:dyDescent="0.35">
      <c r="A24" s="264">
        <v>4</v>
      </c>
      <c r="B24" s="402" t="s">
        <v>160</v>
      </c>
      <c r="C24" s="444" t="s">
        <v>104</v>
      </c>
      <c r="D24" s="418" t="s">
        <v>156</v>
      </c>
      <c r="E24" s="200">
        <v>16</v>
      </c>
      <c r="F24" s="265">
        <f>VLOOKUP(E24,стрельба!$D$3:$E$103,2,0)</f>
        <v>16</v>
      </c>
      <c r="G24" s="201"/>
      <c r="H24" s="417"/>
      <c r="I24" s="266">
        <v>3.44</v>
      </c>
      <c r="J24" s="267">
        <f>VLOOKUP(I24,длиная!$D$3:$E$391,2,0)</f>
        <v>63</v>
      </c>
      <c r="K24" s="200"/>
      <c r="L24" s="265"/>
      <c r="M24" s="200">
        <v>69</v>
      </c>
      <c r="N24" s="265">
        <f>VLOOKUP(M24,'Силовая подт'!$D$3:$E$181,2,0)</f>
        <v>74</v>
      </c>
      <c r="O24" s="268">
        <f>F24+J24+N24</f>
        <v>153</v>
      </c>
      <c r="P24" s="449"/>
    </row>
    <row r="25" spans="1:16" ht="22.5" customHeight="1" x14ac:dyDescent="0.3">
      <c r="A25" s="258">
        <v>1</v>
      </c>
      <c r="B25" s="399" t="s">
        <v>164</v>
      </c>
      <c r="C25" s="441" t="s">
        <v>102</v>
      </c>
      <c r="D25" s="367" t="s">
        <v>161</v>
      </c>
      <c r="E25" s="202">
        <v>75</v>
      </c>
      <c r="F25" s="259">
        <f>VLOOKUP(E25,стрельба!$A$3:$B$103,2,0)</f>
        <v>75</v>
      </c>
      <c r="G25" s="260">
        <v>7.15</v>
      </c>
      <c r="H25" s="202">
        <f>VLOOKUP(G25,длиная!$A$3:$B$586,2,0)</f>
        <v>42</v>
      </c>
      <c r="I25" s="261"/>
      <c r="J25" s="202"/>
      <c r="K25" s="202">
        <v>17</v>
      </c>
      <c r="L25" s="259">
        <f>VLOOKUP(K25,'Силовая подт'!$A$3:$B$95,2,0)</f>
        <v>44</v>
      </c>
      <c r="M25" s="202"/>
      <c r="N25" s="259"/>
      <c r="O25" s="262">
        <f>F25+H25+L25</f>
        <v>161</v>
      </c>
      <c r="P25" s="446">
        <f>SUM(O25:O28)</f>
        <v>740</v>
      </c>
    </row>
    <row r="26" spans="1:16" ht="22.5" customHeight="1" x14ac:dyDescent="0.3">
      <c r="A26" s="263">
        <v>2</v>
      </c>
      <c r="B26" s="400" t="s">
        <v>165</v>
      </c>
      <c r="C26" s="442" t="s">
        <v>102</v>
      </c>
      <c r="D26" s="368" t="s">
        <v>161</v>
      </c>
      <c r="E26" s="38">
        <v>76</v>
      </c>
      <c r="F26" s="206">
        <f>VLOOKUP(E26,стрельба!$A$3:$B$103,2,0)</f>
        <v>76</v>
      </c>
      <c r="G26" s="39">
        <v>7.39</v>
      </c>
      <c r="H26" s="204">
        <f>VLOOKUP(G26,длиная!$A$3:$B$586,2,0)</f>
        <v>33</v>
      </c>
      <c r="I26" s="256"/>
      <c r="J26" s="204"/>
      <c r="K26" s="38">
        <v>39</v>
      </c>
      <c r="L26" s="206">
        <f>VLOOKUP(K26,'Силовая подт'!$A$3:$B$95,2,0)</f>
        <v>84</v>
      </c>
      <c r="M26" s="38"/>
      <c r="N26" s="206"/>
      <c r="O26" s="207">
        <f>F26+H26+L26</f>
        <v>193</v>
      </c>
      <c r="P26" s="447"/>
    </row>
    <row r="27" spans="1:16" ht="22.5" customHeight="1" x14ac:dyDescent="0.3">
      <c r="A27" s="263">
        <v>3</v>
      </c>
      <c r="B27" s="400" t="s">
        <v>162</v>
      </c>
      <c r="C27" s="442" t="s">
        <v>104</v>
      </c>
      <c r="D27" s="383" t="s">
        <v>161</v>
      </c>
      <c r="E27" s="38">
        <v>69</v>
      </c>
      <c r="F27" s="206">
        <f>VLOOKUP(E27,стрельба!$D$3:$E$103,2,0)</f>
        <v>69</v>
      </c>
      <c r="G27" s="39"/>
      <c r="H27" s="415"/>
      <c r="I27" s="256">
        <v>3.48</v>
      </c>
      <c r="J27" s="204">
        <f>VLOOKUP(I27,длиная!$D$3:$E$391,2,0)</f>
        <v>61</v>
      </c>
      <c r="K27" s="38"/>
      <c r="L27" s="206"/>
      <c r="M27" s="38">
        <v>34</v>
      </c>
      <c r="N27" s="206">
        <f>VLOOKUP(M27,'Силовая подт'!$D$3:$E$181,2,0)</f>
        <v>49</v>
      </c>
      <c r="O27" s="207">
        <f>F27+J27+N27</f>
        <v>179</v>
      </c>
      <c r="P27" s="447"/>
    </row>
    <row r="28" spans="1:16" ht="22.5" customHeight="1" thickBot="1" x14ac:dyDescent="0.35">
      <c r="A28" s="351">
        <v>4</v>
      </c>
      <c r="B28" s="401" t="s">
        <v>163</v>
      </c>
      <c r="C28" s="443" t="s">
        <v>104</v>
      </c>
      <c r="D28" s="384" t="s">
        <v>161</v>
      </c>
      <c r="E28" s="352">
        <v>75</v>
      </c>
      <c r="F28" s="353">
        <f>VLOOKUP(E28,стрельба!$D$3:$E$103,2,0)</f>
        <v>75</v>
      </c>
      <c r="G28" s="354"/>
      <c r="H28" s="416"/>
      <c r="I28" s="355">
        <v>3.58</v>
      </c>
      <c r="J28" s="356">
        <f>VLOOKUP(I28,длиная!$D$3:$E$391,2,0)</f>
        <v>56</v>
      </c>
      <c r="K28" s="352"/>
      <c r="L28" s="353"/>
      <c r="M28" s="352">
        <v>72</v>
      </c>
      <c r="N28" s="353">
        <f>VLOOKUP(M28,'Силовая подт'!$D$3:$E$181,2,0)</f>
        <v>76</v>
      </c>
      <c r="O28" s="357">
        <f>F28+J28+N28</f>
        <v>207</v>
      </c>
      <c r="P28" s="448"/>
    </row>
    <row r="29" spans="1:16" ht="22.5" customHeight="1" x14ac:dyDescent="0.3">
      <c r="A29" s="258">
        <v>1</v>
      </c>
      <c r="B29" s="399" t="s">
        <v>167</v>
      </c>
      <c r="C29" s="441" t="s">
        <v>102</v>
      </c>
      <c r="D29" s="367" t="s">
        <v>166</v>
      </c>
      <c r="E29" s="202">
        <v>68</v>
      </c>
      <c r="F29" s="259">
        <f>VLOOKUP(E29,стрельба!$A$3:$B$103,2,0)</f>
        <v>68</v>
      </c>
      <c r="G29" s="260">
        <v>6.06</v>
      </c>
      <c r="H29" s="202">
        <f>VLOOKUP(G29,длиная!$A$3:$B$586,2,0)</f>
        <v>77</v>
      </c>
      <c r="I29" s="261"/>
      <c r="J29" s="202"/>
      <c r="K29" s="202">
        <v>17</v>
      </c>
      <c r="L29" s="259">
        <f>VLOOKUP(K29,'Силовая подт'!$A$3:$B$95,2,0)</f>
        <v>44</v>
      </c>
      <c r="M29" s="202"/>
      <c r="N29" s="259"/>
      <c r="O29" s="262">
        <f>F29+H29+L29</f>
        <v>189</v>
      </c>
      <c r="P29" s="446">
        <f>SUM(O29:O32)</f>
        <v>697</v>
      </c>
    </row>
    <row r="30" spans="1:16" ht="22.5" customHeight="1" x14ac:dyDescent="0.3">
      <c r="A30" s="263">
        <v>2</v>
      </c>
      <c r="B30" s="400" t="s">
        <v>168</v>
      </c>
      <c r="C30" s="442" t="s">
        <v>102</v>
      </c>
      <c r="D30" s="368" t="s">
        <v>166</v>
      </c>
      <c r="E30" s="38">
        <v>78</v>
      </c>
      <c r="F30" s="206">
        <f>VLOOKUP(E30,стрельба!$A$3:$B$103,2,0)</f>
        <v>78</v>
      </c>
      <c r="G30" s="39">
        <v>7.09</v>
      </c>
      <c r="H30" s="204">
        <f>VLOOKUP(G30,длиная!$A$3:$B$586,2,0)</f>
        <v>45</v>
      </c>
      <c r="I30" s="256"/>
      <c r="J30" s="204"/>
      <c r="K30" s="38">
        <v>19</v>
      </c>
      <c r="L30" s="206">
        <f>VLOOKUP(K30,'Силовая подт'!$A$3:$B$95,2,0)</f>
        <v>48</v>
      </c>
      <c r="M30" s="38"/>
      <c r="N30" s="206"/>
      <c r="O30" s="207">
        <f>F30+H30+L30</f>
        <v>171</v>
      </c>
      <c r="P30" s="447"/>
    </row>
    <row r="31" spans="1:16" ht="22.5" customHeight="1" x14ac:dyDescent="0.3">
      <c r="A31" s="263">
        <v>3</v>
      </c>
      <c r="B31" s="400" t="s">
        <v>169</v>
      </c>
      <c r="C31" s="442" t="s">
        <v>104</v>
      </c>
      <c r="D31" s="383" t="s">
        <v>166</v>
      </c>
      <c r="E31" s="38">
        <v>78</v>
      </c>
      <c r="F31" s="206">
        <f>VLOOKUP(E31,стрельба!$D$3:$E$103,2,0)</f>
        <v>78</v>
      </c>
      <c r="G31" s="39"/>
      <c r="H31" s="415"/>
      <c r="I31" s="256">
        <v>4.09</v>
      </c>
      <c r="J31" s="204">
        <f>VLOOKUP(I31,длиная!$D$3:$E$391,2,0)</f>
        <v>50</v>
      </c>
      <c r="K31" s="38"/>
      <c r="L31" s="206"/>
      <c r="M31" s="38">
        <v>33</v>
      </c>
      <c r="N31" s="206">
        <f>VLOOKUP(M31,'Силовая подт'!$D$3:$E$181,2,0)</f>
        <v>48</v>
      </c>
      <c r="O31" s="207">
        <f>F31+J31+N31</f>
        <v>176</v>
      </c>
      <c r="P31" s="447"/>
    </row>
    <row r="32" spans="1:16" ht="22.5" customHeight="1" thickBot="1" x14ac:dyDescent="0.35">
      <c r="A32" s="351">
        <v>4</v>
      </c>
      <c r="B32" s="401" t="s">
        <v>170</v>
      </c>
      <c r="C32" s="443" t="s">
        <v>104</v>
      </c>
      <c r="D32" s="384" t="s">
        <v>166</v>
      </c>
      <c r="E32" s="352">
        <v>86</v>
      </c>
      <c r="F32" s="353">
        <f>VLOOKUP(E32,стрельба!$D$3:$E$103,2,0)</f>
        <v>86</v>
      </c>
      <c r="G32" s="354"/>
      <c r="H32" s="416"/>
      <c r="I32" s="355">
        <v>4.41</v>
      </c>
      <c r="J32" s="356">
        <f>VLOOKUP(I32,длиная!$D$3:$E$391,2,0)</f>
        <v>34</v>
      </c>
      <c r="K32" s="352"/>
      <c r="L32" s="353"/>
      <c r="M32" s="352">
        <v>26</v>
      </c>
      <c r="N32" s="353">
        <f>VLOOKUP(M32,'Силовая подт'!$D$3:$E$181,2,0)</f>
        <v>41</v>
      </c>
      <c r="O32" s="357">
        <f>F32+J32+N32</f>
        <v>161</v>
      </c>
      <c r="P32" s="448"/>
    </row>
    <row r="33" spans="1:16" ht="22.5" customHeight="1" x14ac:dyDescent="0.3">
      <c r="A33" s="258">
        <v>1</v>
      </c>
      <c r="B33" s="399" t="s">
        <v>172</v>
      </c>
      <c r="C33" s="441" t="s">
        <v>102</v>
      </c>
      <c r="D33" s="367" t="s">
        <v>171</v>
      </c>
      <c r="E33" s="202">
        <v>77</v>
      </c>
      <c r="F33" s="259">
        <f>VLOOKUP(E33,стрельба!$A$3:$B$103,2,0)</f>
        <v>77</v>
      </c>
      <c r="G33" s="260">
        <v>7.01</v>
      </c>
      <c r="H33" s="202">
        <f>VLOOKUP(G33,длиная!$A$3:$B$586,2,0)</f>
        <v>49</v>
      </c>
      <c r="I33" s="261"/>
      <c r="J33" s="202"/>
      <c r="K33" s="202">
        <v>17</v>
      </c>
      <c r="L33" s="259">
        <f>VLOOKUP(K33,'Силовая подт'!$A$3:$B$95,2,0)</f>
        <v>44</v>
      </c>
      <c r="M33" s="202"/>
      <c r="N33" s="259"/>
      <c r="O33" s="262">
        <f>F33+H33+L33</f>
        <v>170</v>
      </c>
      <c r="P33" s="446">
        <f>SUM(O33:O36)</f>
        <v>468</v>
      </c>
    </row>
    <row r="34" spans="1:16" ht="22.5" customHeight="1" x14ac:dyDescent="0.3">
      <c r="A34" s="263">
        <v>2</v>
      </c>
      <c r="B34" s="400" t="s">
        <v>175</v>
      </c>
      <c r="C34" s="442" t="s">
        <v>102</v>
      </c>
      <c r="D34" s="368" t="s">
        <v>171</v>
      </c>
      <c r="E34" s="38">
        <v>68</v>
      </c>
      <c r="F34" s="206">
        <f>VLOOKUP(E34,стрельба!$A$3:$B$103,2,0)</f>
        <v>68</v>
      </c>
      <c r="G34" s="39">
        <v>8.33</v>
      </c>
      <c r="H34" s="204">
        <f>VLOOKUP(G34,длиная!$A$3:$B$586,2,0)</f>
        <v>22</v>
      </c>
      <c r="I34" s="256"/>
      <c r="J34" s="204"/>
      <c r="K34" s="38">
        <v>3</v>
      </c>
      <c r="L34" s="206">
        <f>VLOOKUP(K34,'Силовая подт'!$A$3:$B$95,2,0)</f>
        <v>7</v>
      </c>
      <c r="M34" s="38"/>
      <c r="N34" s="206"/>
      <c r="O34" s="207">
        <f>F34+H34+L34</f>
        <v>97</v>
      </c>
      <c r="P34" s="447"/>
    </row>
    <row r="35" spans="1:16" ht="22.5" customHeight="1" x14ac:dyDescent="0.3">
      <c r="A35" s="263">
        <v>3</v>
      </c>
      <c r="B35" s="401" t="s">
        <v>173</v>
      </c>
      <c r="C35" s="442" t="s">
        <v>104</v>
      </c>
      <c r="D35" s="383" t="s">
        <v>171</v>
      </c>
      <c r="E35" s="38">
        <v>67</v>
      </c>
      <c r="F35" s="206">
        <f>VLOOKUP(E35,стрельба!$D$3:$E$103,2,0)</f>
        <v>67</v>
      </c>
      <c r="G35" s="39"/>
      <c r="H35" s="415"/>
      <c r="I35" s="256">
        <v>4.22</v>
      </c>
      <c r="J35" s="204">
        <f>VLOOKUP(I35,длиная!$D$3:$E$391,2,0)</f>
        <v>44</v>
      </c>
      <c r="K35" s="38"/>
      <c r="L35" s="206"/>
      <c r="M35" s="38">
        <v>1</v>
      </c>
      <c r="N35" s="206">
        <f>VLOOKUP(M35,'Силовая подт'!$D$3:$E$181,2,0)</f>
        <v>2</v>
      </c>
      <c r="O35" s="207">
        <f>F35+J35+N35</f>
        <v>113</v>
      </c>
      <c r="P35" s="447"/>
    </row>
    <row r="36" spans="1:16" ht="22.5" customHeight="1" thickBot="1" x14ac:dyDescent="0.35">
      <c r="A36" s="351">
        <v>4</v>
      </c>
      <c r="B36" s="400" t="s">
        <v>174</v>
      </c>
      <c r="C36" s="443" t="s">
        <v>104</v>
      </c>
      <c r="D36" s="384" t="s">
        <v>171</v>
      </c>
      <c r="E36" s="352">
        <v>62</v>
      </c>
      <c r="F36" s="353">
        <f>VLOOKUP(E36,стрельба!$D$3:$E$103,2,0)</f>
        <v>62</v>
      </c>
      <c r="G36" s="354"/>
      <c r="H36" s="416"/>
      <c r="I36" s="355">
        <v>5.15</v>
      </c>
      <c r="J36" s="356">
        <f>VLOOKUP(I36,длиная!$D$3:$E$391,2,0)</f>
        <v>18</v>
      </c>
      <c r="K36" s="352"/>
      <c r="L36" s="353"/>
      <c r="M36" s="352">
        <v>4</v>
      </c>
      <c r="N36" s="353">
        <f>VLOOKUP(M36,'Силовая подт'!$D$3:$E$181,2,0)</f>
        <v>8</v>
      </c>
      <c r="O36" s="357">
        <f>F36+J36+N36</f>
        <v>88</v>
      </c>
      <c r="P36" s="448"/>
    </row>
    <row r="37" spans="1:16" ht="22.5" customHeight="1" x14ac:dyDescent="0.3">
      <c r="A37" s="258">
        <v>1</v>
      </c>
      <c r="B37" s="399" t="s">
        <v>177</v>
      </c>
      <c r="C37" s="441" t="s">
        <v>102</v>
      </c>
      <c r="D37" s="367" t="s">
        <v>176</v>
      </c>
      <c r="E37" s="202">
        <v>85</v>
      </c>
      <c r="F37" s="259">
        <f>VLOOKUP(E37,стрельба!$A$3:$B$103,2,0)</f>
        <v>85</v>
      </c>
      <c r="G37" s="260">
        <v>6.46</v>
      </c>
      <c r="H37" s="202">
        <f>VLOOKUP(G37,длиная!$A$3:$B$586,2,0)</f>
        <v>57</v>
      </c>
      <c r="I37" s="261"/>
      <c r="J37" s="202"/>
      <c r="K37" s="202">
        <v>22</v>
      </c>
      <c r="L37" s="259">
        <f>VLOOKUP(K37,'Силовая подт'!$A$3:$B$95,2,0)</f>
        <v>54</v>
      </c>
      <c r="M37" s="202"/>
      <c r="N37" s="259"/>
      <c r="O37" s="262">
        <f>F37+H37+L37</f>
        <v>196</v>
      </c>
      <c r="P37" s="446">
        <f>SUM(O37:O40)</f>
        <v>598</v>
      </c>
    </row>
    <row r="38" spans="1:16" ht="22.5" customHeight="1" x14ac:dyDescent="0.3">
      <c r="A38" s="263">
        <v>2</v>
      </c>
      <c r="B38" s="400" t="s">
        <v>178</v>
      </c>
      <c r="C38" s="442" t="s">
        <v>102</v>
      </c>
      <c r="D38" s="368" t="s">
        <v>176</v>
      </c>
      <c r="E38" s="38">
        <v>70</v>
      </c>
      <c r="F38" s="206">
        <f>VLOOKUP(E38,стрельба!$A$3:$B$103,2,0)</f>
        <v>70</v>
      </c>
      <c r="G38" s="39">
        <v>7.25</v>
      </c>
      <c r="H38" s="204">
        <f>VLOOKUP(G38,длиная!$A$3:$B$586,2,0)</f>
        <v>37</v>
      </c>
      <c r="I38" s="256"/>
      <c r="J38" s="204"/>
      <c r="K38" s="38">
        <v>24</v>
      </c>
      <c r="L38" s="206">
        <f>VLOOKUP(K38,'Силовая подт'!$A$3:$B$95,2,0)</f>
        <v>58</v>
      </c>
      <c r="M38" s="38"/>
      <c r="N38" s="206"/>
      <c r="O38" s="207">
        <f>F38+H38+L38</f>
        <v>165</v>
      </c>
      <c r="P38" s="447"/>
    </row>
    <row r="39" spans="1:16" ht="22.5" customHeight="1" x14ac:dyDescent="0.3">
      <c r="A39" s="263">
        <v>3</v>
      </c>
      <c r="B39" s="400" t="s">
        <v>179</v>
      </c>
      <c r="C39" s="442" t="s">
        <v>104</v>
      </c>
      <c r="D39" s="383" t="s">
        <v>176</v>
      </c>
      <c r="E39" s="38">
        <v>53</v>
      </c>
      <c r="F39" s="206">
        <f>VLOOKUP(E39,стрельба!$D$3:$E$103,2,0)</f>
        <v>53</v>
      </c>
      <c r="G39" s="39"/>
      <c r="H39" s="415"/>
      <c r="I39" s="256">
        <v>4.33</v>
      </c>
      <c r="J39" s="204">
        <f>VLOOKUP(I39,длиная!$D$3:$E$391,2,0)</f>
        <v>38</v>
      </c>
      <c r="K39" s="38"/>
      <c r="L39" s="206"/>
      <c r="M39" s="38">
        <v>1</v>
      </c>
      <c r="N39" s="206">
        <f>VLOOKUP(M39,'Силовая подт'!$D$3:$E$181,2,0)</f>
        <v>2</v>
      </c>
      <c r="O39" s="207">
        <f>F39+J39+N39</f>
        <v>93</v>
      </c>
      <c r="P39" s="447"/>
    </row>
    <row r="40" spans="1:16" ht="22.5" customHeight="1" thickBot="1" x14ac:dyDescent="0.35">
      <c r="A40" s="351">
        <v>4</v>
      </c>
      <c r="B40" s="401" t="s">
        <v>180</v>
      </c>
      <c r="C40" s="443" t="s">
        <v>104</v>
      </c>
      <c r="D40" s="384" t="s">
        <v>176</v>
      </c>
      <c r="E40" s="352">
        <v>61</v>
      </c>
      <c r="F40" s="353">
        <f>VLOOKUP(E40,стрельба!$D$3:$E$103,2,0)</f>
        <v>61</v>
      </c>
      <c r="G40" s="354"/>
      <c r="H40" s="416"/>
      <c r="I40" s="355">
        <v>4.09</v>
      </c>
      <c r="J40" s="356">
        <f>VLOOKUP(I40,длиная!$D$3:$E$391,2,0)</f>
        <v>50</v>
      </c>
      <c r="K40" s="352"/>
      <c r="L40" s="353"/>
      <c r="M40" s="352">
        <v>18</v>
      </c>
      <c r="N40" s="353">
        <f>VLOOKUP(M40,'Силовая подт'!$D$3:$E$181,2,0)</f>
        <v>33</v>
      </c>
      <c r="O40" s="357">
        <f>F40+J40+N40</f>
        <v>144</v>
      </c>
      <c r="P40" s="448"/>
    </row>
    <row r="41" spans="1:16" ht="22.5" customHeight="1" x14ac:dyDescent="0.3">
      <c r="A41" s="258">
        <v>1</v>
      </c>
      <c r="B41" s="399" t="s">
        <v>182</v>
      </c>
      <c r="C41" s="441" t="s">
        <v>102</v>
      </c>
      <c r="D41" s="388" t="s">
        <v>181</v>
      </c>
      <c r="E41" s="202">
        <v>33</v>
      </c>
      <c r="F41" s="259">
        <f>VLOOKUP(E41,стрельба!$A$3:$B$103,2,0)</f>
        <v>33</v>
      </c>
      <c r="G41" s="260">
        <v>7.52</v>
      </c>
      <c r="H41" s="202">
        <f>VLOOKUP(G41,длиная!$A$3:$B$586,2,0)</f>
        <v>29</v>
      </c>
      <c r="I41" s="261"/>
      <c r="J41" s="202"/>
      <c r="K41" s="202">
        <v>25</v>
      </c>
      <c r="L41" s="259">
        <f>VLOOKUP(K41,'Силовая подт'!$A$3:$B$95,2,0)</f>
        <v>60</v>
      </c>
      <c r="M41" s="202"/>
      <c r="N41" s="259"/>
      <c r="O41" s="262">
        <f>F41+H41+L41</f>
        <v>122</v>
      </c>
      <c r="P41" s="446">
        <f>SUM(O41:O44)</f>
        <v>415</v>
      </c>
    </row>
    <row r="42" spans="1:16" ht="22.5" customHeight="1" x14ac:dyDescent="0.3">
      <c r="A42" s="263">
        <v>2</v>
      </c>
      <c r="B42" s="400" t="s">
        <v>184</v>
      </c>
      <c r="C42" s="442" t="s">
        <v>102</v>
      </c>
      <c r="D42" s="368" t="s">
        <v>181</v>
      </c>
      <c r="E42" s="38">
        <v>19</v>
      </c>
      <c r="F42" s="206">
        <f>VLOOKUP(E42,стрельба!$A$3:$B$103,2,0)</f>
        <v>19</v>
      </c>
      <c r="G42" s="39">
        <v>7.34</v>
      </c>
      <c r="H42" s="204">
        <f>VLOOKUP(G42,длиная!$A$3:$B$586,2,0)</f>
        <v>34</v>
      </c>
      <c r="I42" s="256"/>
      <c r="J42" s="204"/>
      <c r="K42" s="38">
        <v>27</v>
      </c>
      <c r="L42" s="206">
        <f>VLOOKUP(K42,'Силовая подт'!$A$3:$B$95,2,0)</f>
        <v>64</v>
      </c>
      <c r="M42" s="38"/>
      <c r="N42" s="206"/>
      <c r="O42" s="207">
        <f>F42+H42+L42</f>
        <v>117</v>
      </c>
      <c r="P42" s="447"/>
    </row>
    <row r="43" spans="1:16" ht="22.5" customHeight="1" x14ac:dyDescent="0.3">
      <c r="A43" s="263">
        <v>3</v>
      </c>
      <c r="B43" s="400" t="s">
        <v>183</v>
      </c>
      <c r="C43" s="442" t="s">
        <v>104</v>
      </c>
      <c r="D43" s="383" t="s">
        <v>181</v>
      </c>
      <c r="E43" s="38">
        <v>0</v>
      </c>
      <c r="F43" s="206">
        <f>VLOOKUP(E43,стрельба!$D$3:$E$103,2,0)</f>
        <v>0</v>
      </c>
      <c r="G43" s="39"/>
      <c r="H43" s="415"/>
      <c r="I43" s="256">
        <v>4.34</v>
      </c>
      <c r="J43" s="204">
        <f>VLOOKUP(I43,длиная!$D$3:$E$391,2,0)</f>
        <v>38</v>
      </c>
      <c r="K43" s="38"/>
      <c r="L43" s="206"/>
      <c r="M43" s="38">
        <v>32</v>
      </c>
      <c r="N43" s="206">
        <f>VLOOKUP(M43,'Силовая подт'!$D$3:$E$181,2,0)</f>
        <v>47</v>
      </c>
      <c r="O43" s="207">
        <f>F43+J43+N43</f>
        <v>85</v>
      </c>
      <c r="P43" s="447"/>
    </row>
    <row r="44" spans="1:16" ht="22.5" customHeight="1" thickBot="1" x14ac:dyDescent="0.35">
      <c r="A44" s="351">
        <v>4</v>
      </c>
      <c r="B44" s="401" t="s">
        <v>185</v>
      </c>
      <c r="C44" s="443" t="s">
        <v>104</v>
      </c>
      <c r="D44" s="384" t="s">
        <v>181</v>
      </c>
      <c r="E44" s="352">
        <v>8</v>
      </c>
      <c r="F44" s="353">
        <f>VLOOKUP(E44,стрельба!$D$3:$E$103,2,0)</f>
        <v>8</v>
      </c>
      <c r="G44" s="354"/>
      <c r="H44" s="416"/>
      <c r="I44" s="355">
        <v>5.0599999999999996</v>
      </c>
      <c r="J44" s="356">
        <f>VLOOKUP(I44,длиная!$D$3:$E$391,2,0)</f>
        <v>22</v>
      </c>
      <c r="K44" s="352"/>
      <c r="L44" s="353"/>
      <c r="M44" s="352">
        <v>46</v>
      </c>
      <c r="N44" s="353">
        <f>VLOOKUP(M44,'Силовая подт'!$D$3:$E$181,2,0)</f>
        <v>61</v>
      </c>
      <c r="O44" s="357">
        <f>F44+J44+N44</f>
        <v>91</v>
      </c>
      <c r="P44" s="448"/>
    </row>
    <row r="45" spans="1:16" ht="22.5" customHeight="1" x14ac:dyDescent="0.3">
      <c r="A45" s="258">
        <v>1</v>
      </c>
      <c r="B45" s="399" t="s">
        <v>258</v>
      </c>
      <c r="C45" s="441" t="s">
        <v>102</v>
      </c>
      <c r="D45" s="388" t="s">
        <v>186</v>
      </c>
      <c r="E45" s="202">
        <v>40</v>
      </c>
      <c r="F45" s="259">
        <f>VLOOKUP(E45,стрельба!$A$3:$B$103,2,0)</f>
        <v>40</v>
      </c>
      <c r="G45" s="260">
        <v>7.2</v>
      </c>
      <c r="H45" s="202">
        <f>VLOOKUP(G45,длиная!$A$3:$B$586,2,0)</f>
        <v>40</v>
      </c>
      <c r="I45" s="261"/>
      <c r="J45" s="202"/>
      <c r="K45" s="202">
        <v>19</v>
      </c>
      <c r="L45" s="259">
        <f>VLOOKUP(K45,'Силовая подт'!$A$3:$B$95,2,0)</f>
        <v>48</v>
      </c>
      <c r="M45" s="202"/>
      <c r="N45" s="259"/>
      <c r="O45" s="262">
        <f>F45+H45+L45</f>
        <v>128</v>
      </c>
      <c r="P45" s="446">
        <f>SUM(O45:O48)</f>
        <v>452</v>
      </c>
    </row>
    <row r="46" spans="1:16" ht="22.5" customHeight="1" x14ac:dyDescent="0.3">
      <c r="A46" s="263">
        <v>2</v>
      </c>
      <c r="B46" s="400" t="s">
        <v>190</v>
      </c>
      <c r="C46" s="442" t="s">
        <v>102</v>
      </c>
      <c r="D46" s="389" t="s">
        <v>186</v>
      </c>
      <c r="E46" s="38">
        <v>43</v>
      </c>
      <c r="F46" s="206">
        <f>VLOOKUP(E46,стрельба!$A$3:$B$103,2,0)</f>
        <v>43</v>
      </c>
      <c r="G46" s="39">
        <v>7.39</v>
      </c>
      <c r="H46" s="204">
        <f>VLOOKUP(G46,длиная!$A$3:$B$586,2,0)</f>
        <v>33</v>
      </c>
      <c r="I46" s="256"/>
      <c r="J46" s="204"/>
      <c r="K46" s="38">
        <v>11</v>
      </c>
      <c r="L46" s="206">
        <f>VLOOKUP(K46,'Силовая подт'!$A$3:$B$95,2,0)</f>
        <v>31</v>
      </c>
      <c r="M46" s="38"/>
      <c r="N46" s="206"/>
      <c r="O46" s="207">
        <f>F46+H46+L46</f>
        <v>107</v>
      </c>
      <c r="P46" s="447"/>
    </row>
    <row r="47" spans="1:16" ht="22.5" customHeight="1" x14ac:dyDescent="0.3">
      <c r="A47" s="263">
        <v>3</v>
      </c>
      <c r="B47" s="400" t="s">
        <v>187</v>
      </c>
      <c r="C47" s="442" t="s">
        <v>104</v>
      </c>
      <c r="D47" s="412" t="s">
        <v>186</v>
      </c>
      <c r="E47" s="38">
        <v>35</v>
      </c>
      <c r="F47" s="206">
        <f>VLOOKUP(E47,стрельба!$D$3:$E$103,2,0)</f>
        <v>35</v>
      </c>
      <c r="G47" s="39"/>
      <c r="H47" s="415"/>
      <c r="I47" s="256">
        <v>4.5199999999999996</v>
      </c>
      <c r="J47" s="204">
        <f>VLOOKUP(I47,длиная!$D$3:$E$391,2,0)</f>
        <v>29</v>
      </c>
      <c r="K47" s="38"/>
      <c r="L47" s="206"/>
      <c r="M47" s="38">
        <v>22</v>
      </c>
      <c r="N47" s="206">
        <f>VLOOKUP(M47,'Силовая подт'!$D$3:$E$181,2,0)</f>
        <v>37</v>
      </c>
      <c r="O47" s="207">
        <f>F47+J47+N47</f>
        <v>101</v>
      </c>
      <c r="P47" s="447"/>
    </row>
    <row r="48" spans="1:16" ht="22.5" customHeight="1" thickBot="1" x14ac:dyDescent="0.35">
      <c r="A48" s="264">
        <v>4</v>
      </c>
      <c r="B48" s="402" t="s">
        <v>250</v>
      </c>
      <c r="C48" s="444" t="s">
        <v>104</v>
      </c>
      <c r="D48" s="414" t="s">
        <v>186</v>
      </c>
      <c r="E48" s="200">
        <v>36</v>
      </c>
      <c r="F48" s="265">
        <f>VLOOKUP(E48,стрельба!$D$3:$E$103,2,0)</f>
        <v>36</v>
      </c>
      <c r="G48" s="201"/>
      <c r="H48" s="417"/>
      <c r="I48" s="266">
        <v>4.59</v>
      </c>
      <c r="J48" s="267">
        <f>VLOOKUP(I48,длиная!$D$3:$E$391,2,0)</f>
        <v>25</v>
      </c>
      <c r="K48" s="200"/>
      <c r="L48" s="265"/>
      <c r="M48" s="200">
        <v>40</v>
      </c>
      <c r="N48" s="265">
        <f>VLOOKUP(M48,'Силовая подт'!$D$3:$E$181,2,0)</f>
        <v>55</v>
      </c>
      <c r="O48" s="268">
        <f>F48+J48+N48</f>
        <v>116</v>
      </c>
      <c r="P48" s="449"/>
    </row>
    <row r="49" spans="1:16" ht="22.5" customHeight="1" x14ac:dyDescent="0.3">
      <c r="A49" s="258">
        <v>1</v>
      </c>
      <c r="B49" s="399" t="s">
        <v>194</v>
      </c>
      <c r="C49" s="441" t="s">
        <v>102</v>
      </c>
      <c r="D49" s="388" t="s">
        <v>191</v>
      </c>
      <c r="E49" s="202">
        <v>63</v>
      </c>
      <c r="F49" s="259">
        <f>VLOOKUP(E49,стрельба!$A$3:$B$103,2,0)</f>
        <v>63</v>
      </c>
      <c r="G49" s="260">
        <v>6.47</v>
      </c>
      <c r="H49" s="202">
        <f>VLOOKUP(G49,длиная!$A$3:$B$586,2,0)</f>
        <v>56</v>
      </c>
      <c r="I49" s="261"/>
      <c r="J49" s="202"/>
      <c r="K49" s="202">
        <v>16</v>
      </c>
      <c r="L49" s="259">
        <f>VLOOKUP(K49,'Силовая подт'!$A$3:$B$95,2,0)</f>
        <v>42</v>
      </c>
      <c r="M49" s="202"/>
      <c r="N49" s="259"/>
      <c r="O49" s="262">
        <f>F49+H49+L49</f>
        <v>161</v>
      </c>
      <c r="P49" s="446">
        <f>SUM(O49:O52)</f>
        <v>627</v>
      </c>
    </row>
    <row r="50" spans="1:16" ht="22.5" customHeight="1" x14ac:dyDescent="0.3">
      <c r="A50" s="263">
        <v>2</v>
      </c>
      <c r="B50" s="400" t="s">
        <v>195</v>
      </c>
      <c r="C50" s="442" t="s">
        <v>102</v>
      </c>
      <c r="D50" s="389" t="s">
        <v>191</v>
      </c>
      <c r="E50" s="38">
        <v>70</v>
      </c>
      <c r="F50" s="206">
        <f>VLOOKUP(E50,стрельба!$A$3:$B$103,2,0)</f>
        <v>70</v>
      </c>
      <c r="G50" s="39">
        <v>7.08</v>
      </c>
      <c r="H50" s="204">
        <f>VLOOKUP(G50,длиная!$A$3:$B$586,2,0)</f>
        <v>46</v>
      </c>
      <c r="I50" s="256"/>
      <c r="J50" s="204"/>
      <c r="K50" s="38">
        <v>9</v>
      </c>
      <c r="L50" s="206">
        <f>VLOOKUP(K50,'Силовая подт'!$A$3:$B$95,2,0)</f>
        <v>25</v>
      </c>
      <c r="M50" s="38"/>
      <c r="N50" s="206"/>
      <c r="O50" s="207">
        <f>F50+H50+L50</f>
        <v>141</v>
      </c>
      <c r="P50" s="447"/>
    </row>
    <row r="51" spans="1:16" ht="22.5" customHeight="1" x14ac:dyDescent="0.3">
      <c r="A51" s="263">
        <v>3</v>
      </c>
      <c r="B51" s="400" t="s">
        <v>192</v>
      </c>
      <c r="C51" s="442" t="s">
        <v>104</v>
      </c>
      <c r="D51" s="412" t="s">
        <v>191</v>
      </c>
      <c r="E51" s="38">
        <v>50</v>
      </c>
      <c r="F51" s="206">
        <f>VLOOKUP(E51,стрельба!$D$3:$E$103,2,0)</f>
        <v>50</v>
      </c>
      <c r="G51" s="39"/>
      <c r="H51" s="415"/>
      <c r="I51" s="256">
        <v>4.3600000000000003</v>
      </c>
      <c r="J51" s="204">
        <f>VLOOKUP(I51,длиная!$D$3:$E$391,2,0)</f>
        <v>37</v>
      </c>
      <c r="K51" s="38"/>
      <c r="L51" s="206"/>
      <c r="M51" s="38">
        <v>54</v>
      </c>
      <c r="N51" s="206">
        <f>VLOOKUP(M51,'Силовая подт'!$D$3:$E$181,2,0)</f>
        <v>67</v>
      </c>
      <c r="O51" s="207">
        <f>F51+J51+N51</f>
        <v>154</v>
      </c>
      <c r="P51" s="447"/>
    </row>
    <row r="52" spans="1:16" ht="22.5" customHeight="1" thickBot="1" x14ac:dyDescent="0.35">
      <c r="A52" s="351">
        <v>4</v>
      </c>
      <c r="B52" s="401" t="s">
        <v>249</v>
      </c>
      <c r="C52" s="443" t="s">
        <v>104</v>
      </c>
      <c r="D52" s="413" t="s">
        <v>191</v>
      </c>
      <c r="E52" s="352">
        <v>81</v>
      </c>
      <c r="F52" s="353">
        <f>VLOOKUP(E52,стрельба!$D$3:$E$103,2,0)</f>
        <v>81</v>
      </c>
      <c r="G52" s="354"/>
      <c r="H52" s="416"/>
      <c r="I52" s="355">
        <v>4.25</v>
      </c>
      <c r="J52" s="356">
        <f>VLOOKUP(I52,длиная!$D$3:$E$391,2,0)</f>
        <v>42</v>
      </c>
      <c r="K52" s="352"/>
      <c r="L52" s="353"/>
      <c r="M52" s="352">
        <v>33</v>
      </c>
      <c r="N52" s="353">
        <f>VLOOKUP(M52,'Силовая подт'!$D$3:$E$181,2,0)</f>
        <v>48</v>
      </c>
      <c r="O52" s="357">
        <f>F52+J52+N52</f>
        <v>171</v>
      </c>
      <c r="P52" s="448"/>
    </row>
    <row r="53" spans="1:16" ht="22.5" customHeight="1" x14ac:dyDescent="0.3">
      <c r="A53" s="258">
        <v>1</v>
      </c>
      <c r="B53" s="399" t="s">
        <v>197</v>
      </c>
      <c r="C53" s="441" t="s">
        <v>102</v>
      </c>
      <c r="D53" s="388" t="s">
        <v>196</v>
      </c>
      <c r="E53" s="202">
        <v>34</v>
      </c>
      <c r="F53" s="259">
        <f>VLOOKUP(E53,стрельба!$A$3:$B$103,2,0)</f>
        <v>34</v>
      </c>
      <c r="G53" s="260">
        <v>7.24</v>
      </c>
      <c r="H53" s="202">
        <f>VLOOKUP(G53,длиная!$A$3:$B$586,2,0)</f>
        <v>38</v>
      </c>
      <c r="I53" s="261"/>
      <c r="J53" s="202"/>
      <c r="K53" s="202">
        <v>19</v>
      </c>
      <c r="L53" s="259">
        <f>VLOOKUP(K53,'Силовая подт'!$A$3:$B$95,2,0)</f>
        <v>48</v>
      </c>
      <c r="M53" s="202"/>
      <c r="N53" s="259"/>
      <c r="O53" s="262">
        <f>F53+H53+L53</f>
        <v>120</v>
      </c>
      <c r="P53" s="446">
        <f>SUM(O53:O56)</f>
        <v>520</v>
      </c>
    </row>
    <row r="54" spans="1:16" ht="22.5" customHeight="1" x14ac:dyDescent="0.3">
      <c r="A54" s="263">
        <v>2</v>
      </c>
      <c r="B54" s="400" t="s">
        <v>198</v>
      </c>
      <c r="C54" s="442" t="s">
        <v>102</v>
      </c>
      <c r="D54" s="389" t="s">
        <v>196</v>
      </c>
      <c r="E54" s="38">
        <v>36</v>
      </c>
      <c r="F54" s="206">
        <f>VLOOKUP(E54,стрельба!$A$3:$B$103,2,0)</f>
        <v>36</v>
      </c>
      <c r="G54" s="39">
        <v>7.07</v>
      </c>
      <c r="H54" s="204">
        <f>VLOOKUP(G54,длиная!$A$3:$B$586,2,0)</f>
        <v>46</v>
      </c>
      <c r="I54" s="256"/>
      <c r="J54" s="204"/>
      <c r="K54" s="38">
        <v>35</v>
      </c>
      <c r="L54" s="206">
        <f>VLOOKUP(K54,'Силовая подт'!$A$3:$B$95,2,0)</f>
        <v>80</v>
      </c>
      <c r="M54" s="38"/>
      <c r="N54" s="206"/>
      <c r="O54" s="207">
        <f>F54+H54+L54</f>
        <v>162</v>
      </c>
      <c r="P54" s="447"/>
    </row>
    <row r="55" spans="1:16" ht="22.5" customHeight="1" x14ac:dyDescent="0.3">
      <c r="A55" s="263">
        <v>3</v>
      </c>
      <c r="B55" s="400" t="s">
        <v>199</v>
      </c>
      <c r="C55" s="442" t="s">
        <v>104</v>
      </c>
      <c r="D55" s="412" t="s">
        <v>196</v>
      </c>
      <c r="E55" s="38">
        <v>45</v>
      </c>
      <c r="F55" s="206">
        <f>VLOOKUP(E55,стрельба!$D$3:$E$103,2,0)</f>
        <v>45</v>
      </c>
      <c r="G55" s="39"/>
      <c r="H55" s="415"/>
      <c r="I55" s="256">
        <v>4.4800000000000004</v>
      </c>
      <c r="J55" s="204">
        <f>VLOOKUP(I55,длиная!$D$3:$E$391,2,0)</f>
        <v>31</v>
      </c>
      <c r="K55" s="38"/>
      <c r="L55" s="206"/>
      <c r="M55" s="38">
        <v>14</v>
      </c>
      <c r="N55" s="206">
        <f>VLOOKUP(M55,'Силовая подт'!$D$3:$E$181,2,0)</f>
        <v>28</v>
      </c>
      <c r="O55" s="207">
        <f>F55+J55+N55</f>
        <v>104</v>
      </c>
      <c r="P55" s="447"/>
    </row>
    <row r="56" spans="1:16" ht="22.5" customHeight="1" thickBot="1" x14ac:dyDescent="0.35">
      <c r="A56" s="351">
        <v>4</v>
      </c>
      <c r="B56" s="401" t="s">
        <v>200</v>
      </c>
      <c r="C56" s="443" t="s">
        <v>104</v>
      </c>
      <c r="D56" s="413" t="s">
        <v>196</v>
      </c>
      <c r="E56" s="352">
        <v>51</v>
      </c>
      <c r="F56" s="353">
        <f>VLOOKUP(E56,стрельба!$D$3:$E$103,2,0)</f>
        <v>51</v>
      </c>
      <c r="G56" s="354"/>
      <c r="H56" s="416"/>
      <c r="I56" s="355">
        <v>4.22</v>
      </c>
      <c r="J56" s="356">
        <f>VLOOKUP(I56,длиная!$D$3:$E$391,2,0)</f>
        <v>44</v>
      </c>
      <c r="K56" s="352"/>
      <c r="L56" s="353"/>
      <c r="M56" s="352">
        <v>24</v>
      </c>
      <c r="N56" s="353">
        <f>VLOOKUP(M56,'Силовая подт'!$D$3:$E$181,2,0)</f>
        <v>39</v>
      </c>
      <c r="O56" s="357">
        <f>F56+J56+N56</f>
        <v>134</v>
      </c>
      <c r="P56" s="448"/>
    </row>
    <row r="57" spans="1:16" ht="22.5" customHeight="1" x14ac:dyDescent="0.3">
      <c r="A57" s="258">
        <v>1</v>
      </c>
      <c r="B57" s="399" t="s">
        <v>202</v>
      </c>
      <c r="C57" s="441" t="s">
        <v>102</v>
      </c>
      <c r="D57" s="388" t="s">
        <v>201</v>
      </c>
      <c r="E57" s="202">
        <v>39</v>
      </c>
      <c r="F57" s="259">
        <f>VLOOKUP(E57,стрельба!$A$3:$B$103,2,0)</f>
        <v>39</v>
      </c>
      <c r="G57" s="260">
        <v>7.14</v>
      </c>
      <c r="H57" s="202">
        <f>VLOOKUP(G57,длиная!$A$3:$B$586,2,0)</f>
        <v>43</v>
      </c>
      <c r="I57" s="261"/>
      <c r="J57" s="202"/>
      <c r="K57" s="202">
        <v>19</v>
      </c>
      <c r="L57" s="259">
        <f>VLOOKUP(K57,'Силовая подт'!$A$3:$B$95,2,0)</f>
        <v>48</v>
      </c>
      <c r="M57" s="202"/>
      <c r="N57" s="259"/>
      <c r="O57" s="262">
        <f>F57+H57+L57</f>
        <v>130</v>
      </c>
      <c r="P57" s="446">
        <f>SUM(O57:O60)</f>
        <v>590</v>
      </c>
    </row>
    <row r="58" spans="1:16" ht="22.5" customHeight="1" x14ac:dyDescent="0.3">
      <c r="A58" s="263">
        <v>2</v>
      </c>
      <c r="B58" s="400" t="s">
        <v>204</v>
      </c>
      <c r="C58" s="442" t="s">
        <v>102</v>
      </c>
      <c r="D58" s="368" t="s">
        <v>201</v>
      </c>
      <c r="E58" s="38">
        <v>57</v>
      </c>
      <c r="F58" s="206">
        <f>VLOOKUP(E58,стрельба!$A$3:$B$103,2,0)</f>
        <v>57</v>
      </c>
      <c r="G58" s="39">
        <v>6.11</v>
      </c>
      <c r="H58" s="204">
        <f>VLOOKUP(G58,длиная!$A$3:$B$586,2,0)</f>
        <v>74</v>
      </c>
      <c r="I58" s="256"/>
      <c r="J58" s="204"/>
      <c r="K58" s="38">
        <v>26</v>
      </c>
      <c r="L58" s="206">
        <f>VLOOKUP(K58,'Силовая подт'!$A$3:$B$95,2,0)</f>
        <v>62</v>
      </c>
      <c r="M58" s="38"/>
      <c r="N58" s="206"/>
      <c r="O58" s="207">
        <f>F58+H58+L58</f>
        <v>193</v>
      </c>
      <c r="P58" s="447"/>
    </row>
    <row r="59" spans="1:16" ht="22.5" customHeight="1" x14ac:dyDescent="0.3">
      <c r="A59" s="263">
        <v>3</v>
      </c>
      <c r="B59" s="400" t="s">
        <v>203</v>
      </c>
      <c r="C59" s="442" t="s">
        <v>104</v>
      </c>
      <c r="D59" s="383" t="s">
        <v>201</v>
      </c>
      <c r="E59" s="38">
        <v>29</v>
      </c>
      <c r="F59" s="206">
        <f>VLOOKUP(E59,стрельба!$D$3:$E$103,2,0)</f>
        <v>29</v>
      </c>
      <c r="G59" s="39"/>
      <c r="H59" s="415"/>
      <c r="I59" s="256">
        <v>4.0999999999999996</v>
      </c>
      <c r="J59" s="204">
        <f>VLOOKUP(I59,длиная!$D$3:$E$391,2,0)</f>
        <v>50</v>
      </c>
      <c r="K59" s="38"/>
      <c r="L59" s="206"/>
      <c r="M59" s="38">
        <v>24</v>
      </c>
      <c r="N59" s="206">
        <f>VLOOKUP(M59,'Силовая подт'!$D$3:$E$181,2,0)</f>
        <v>39</v>
      </c>
      <c r="O59" s="207">
        <f>F59+J59+N59</f>
        <v>118</v>
      </c>
      <c r="P59" s="447"/>
    </row>
    <row r="60" spans="1:16" ht="22.5" customHeight="1" thickBot="1" x14ac:dyDescent="0.35">
      <c r="A60" s="351">
        <v>4</v>
      </c>
      <c r="B60" s="401" t="s">
        <v>205</v>
      </c>
      <c r="C60" s="443" t="s">
        <v>104</v>
      </c>
      <c r="D60" s="384" t="s">
        <v>201</v>
      </c>
      <c r="E60" s="352">
        <v>33</v>
      </c>
      <c r="F60" s="353">
        <f>VLOOKUP(E60,стрельба!$D$3:$E$103,2,0)</f>
        <v>33</v>
      </c>
      <c r="G60" s="354"/>
      <c r="H60" s="416"/>
      <c r="I60" s="355">
        <v>3.48</v>
      </c>
      <c r="J60" s="356">
        <f>VLOOKUP(I60,длиная!$D$3:$E$391,2,0)</f>
        <v>61</v>
      </c>
      <c r="K60" s="352"/>
      <c r="L60" s="353"/>
      <c r="M60" s="352">
        <v>40</v>
      </c>
      <c r="N60" s="353">
        <f>VLOOKUP(M60,'Силовая подт'!$D$3:$E$181,2,0)</f>
        <v>55</v>
      </c>
      <c r="O60" s="357">
        <f>F60+J60+N60</f>
        <v>149</v>
      </c>
      <c r="P60" s="448"/>
    </row>
    <row r="61" spans="1:16" ht="22.5" customHeight="1" x14ac:dyDescent="0.3">
      <c r="A61" s="258">
        <v>1</v>
      </c>
      <c r="B61" s="399" t="s">
        <v>207</v>
      </c>
      <c r="C61" s="441" t="s">
        <v>102</v>
      </c>
      <c r="D61" s="388" t="s">
        <v>206</v>
      </c>
      <c r="E61" s="202">
        <v>56</v>
      </c>
      <c r="F61" s="259">
        <f>VLOOKUP(E61,стрельба!$A$3:$B$103,2,0)</f>
        <v>56</v>
      </c>
      <c r="G61" s="260">
        <v>7.18</v>
      </c>
      <c r="H61" s="202">
        <f>VLOOKUP(G61,длиная!$A$3:$B$586,2,0)</f>
        <v>41</v>
      </c>
      <c r="I61" s="261"/>
      <c r="J61" s="202"/>
      <c r="K61" s="202">
        <v>24</v>
      </c>
      <c r="L61" s="259">
        <f>VLOOKUP(K61,'Силовая подт'!$A$3:$B$95,2,0)</f>
        <v>58</v>
      </c>
      <c r="M61" s="202"/>
      <c r="N61" s="259"/>
      <c r="O61" s="262">
        <f>F61+H61+L61</f>
        <v>155</v>
      </c>
      <c r="P61" s="446">
        <f>SUM(O61:O64)</f>
        <v>581</v>
      </c>
    </row>
    <row r="62" spans="1:16" ht="22.5" customHeight="1" x14ac:dyDescent="0.3">
      <c r="A62" s="263">
        <v>2</v>
      </c>
      <c r="B62" s="400" t="s">
        <v>208</v>
      </c>
      <c r="C62" s="442" t="s">
        <v>102</v>
      </c>
      <c r="D62" s="368" t="s">
        <v>206</v>
      </c>
      <c r="E62" s="38">
        <v>59</v>
      </c>
      <c r="F62" s="206">
        <f>VLOOKUP(E62,стрельба!$A$3:$B$103,2,0)</f>
        <v>59</v>
      </c>
      <c r="G62" s="39">
        <v>6.48</v>
      </c>
      <c r="H62" s="204">
        <f>VLOOKUP(G62,длиная!$A$3:$B$586,2,0)</f>
        <v>56</v>
      </c>
      <c r="I62" s="256"/>
      <c r="J62" s="204"/>
      <c r="K62" s="38">
        <v>17</v>
      </c>
      <c r="L62" s="206">
        <f>VLOOKUP(K62,'Силовая подт'!$A$3:$B$95,2,0)</f>
        <v>44</v>
      </c>
      <c r="M62" s="38"/>
      <c r="N62" s="206"/>
      <c r="O62" s="207">
        <f>F62+H62+L62</f>
        <v>159</v>
      </c>
      <c r="P62" s="447"/>
    </row>
    <row r="63" spans="1:16" ht="22.5" customHeight="1" x14ac:dyDescent="0.3">
      <c r="A63" s="263">
        <v>3</v>
      </c>
      <c r="B63" s="400" t="s">
        <v>209</v>
      </c>
      <c r="C63" s="442" t="s">
        <v>104</v>
      </c>
      <c r="D63" s="383" t="s">
        <v>206</v>
      </c>
      <c r="E63" s="38">
        <v>44</v>
      </c>
      <c r="F63" s="206">
        <f>VLOOKUP(E63,стрельба!$D$3:$E$103,2,0)</f>
        <v>44</v>
      </c>
      <c r="G63" s="39"/>
      <c r="H63" s="415"/>
      <c r="I63" s="256">
        <v>3.54</v>
      </c>
      <c r="J63" s="204">
        <f>VLOOKUP(I63,длиная!$D$3:$E$391,2,0)</f>
        <v>58</v>
      </c>
      <c r="K63" s="38"/>
      <c r="L63" s="206"/>
      <c r="M63" s="38">
        <v>46</v>
      </c>
      <c r="N63" s="206">
        <f>VLOOKUP(M63,'Силовая подт'!$D$3:$E$181,2,0)</f>
        <v>61</v>
      </c>
      <c r="O63" s="207">
        <f>F63+J63+N63</f>
        <v>163</v>
      </c>
      <c r="P63" s="447"/>
    </row>
    <row r="64" spans="1:16" ht="22.5" customHeight="1" thickBot="1" x14ac:dyDescent="0.35">
      <c r="A64" s="351">
        <v>4</v>
      </c>
      <c r="B64" s="401" t="s">
        <v>210</v>
      </c>
      <c r="C64" s="443" t="s">
        <v>104</v>
      </c>
      <c r="D64" s="384" t="s">
        <v>206</v>
      </c>
      <c r="E64" s="352">
        <v>66</v>
      </c>
      <c r="F64" s="353">
        <f>VLOOKUP(E64,стрельба!$D$3:$E$103,2,0)</f>
        <v>66</v>
      </c>
      <c r="G64" s="354"/>
      <c r="H64" s="416"/>
      <c r="I64" s="355">
        <v>5.05</v>
      </c>
      <c r="J64" s="356">
        <f>VLOOKUP(I64,длиная!$D$3:$E$391,2,0)</f>
        <v>22</v>
      </c>
      <c r="K64" s="352"/>
      <c r="L64" s="353"/>
      <c r="M64" s="352">
        <v>8</v>
      </c>
      <c r="N64" s="353">
        <f>VLOOKUP(M64,'Силовая подт'!$D$3:$E$181,2,0)</f>
        <v>16</v>
      </c>
      <c r="O64" s="357">
        <f>F64+J64+N64</f>
        <v>104</v>
      </c>
      <c r="P64" s="448"/>
    </row>
    <row r="65" spans="1:16" ht="22.5" customHeight="1" x14ac:dyDescent="0.3">
      <c r="A65" s="258">
        <v>1</v>
      </c>
      <c r="B65" s="399" t="s">
        <v>214</v>
      </c>
      <c r="C65" s="441" t="s">
        <v>102</v>
      </c>
      <c r="D65" s="388" t="s">
        <v>211</v>
      </c>
      <c r="E65" s="202">
        <v>60</v>
      </c>
      <c r="F65" s="259">
        <f>VLOOKUP(E65,стрельба!$A$3:$B$103,2,0)</f>
        <v>60</v>
      </c>
      <c r="G65" s="260">
        <v>8.4499999999999993</v>
      </c>
      <c r="H65" s="202">
        <f>VLOOKUP(G65,длиная!$A$3:$B$586,2,0)</f>
        <v>20</v>
      </c>
      <c r="I65" s="261"/>
      <c r="J65" s="202"/>
      <c r="K65" s="202">
        <v>21</v>
      </c>
      <c r="L65" s="259">
        <f>VLOOKUP(K65,'Силовая подт'!$A$3:$B$95,2,0)</f>
        <v>52</v>
      </c>
      <c r="M65" s="202"/>
      <c r="N65" s="259"/>
      <c r="O65" s="262">
        <f>F65+H65+L65</f>
        <v>132</v>
      </c>
      <c r="P65" s="446">
        <f>SUM(O65:O68)</f>
        <v>535</v>
      </c>
    </row>
    <row r="66" spans="1:16" ht="22.5" customHeight="1" x14ac:dyDescent="0.3">
      <c r="A66" s="263">
        <v>2</v>
      </c>
      <c r="B66" s="400" t="s">
        <v>215</v>
      </c>
      <c r="C66" s="442" t="s">
        <v>102</v>
      </c>
      <c r="D66" s="389" t="s">
        <v>211</v>
      </c>
      <c r="E66" s="38">
        <v>52</v>
      </c>
      <c r="F66" s="206">
        <f>VLOOKUP(E66,стрельба!$A$3:$B$103,2,0)</f>
        <v>52</v>
      </c>
      <c r="G66" s="39">
        <v>7.12</v>
      </c>
      <c r="H66" s="204">
        <f>VLOOKUP(G66,длиная!$A$3:$B$586,2,0)</f>
        <v>44</v>
      </c>
      <c r="I66" s="256"/>
      <c r="J66" s="204"/>
      <c r="K66" s="38">
        <v>13</v>
      </c>
      <c r="L66" s="206">
        <f>VLOOKUP(K66,'Силовая подт'!$A$3:$B$95,2,0)</f>
        <v>36</v>
      </c>
      <c r="M66" s="38"/>
      <c r="N66" s="206"/>
      <c r="O66" s="207">
        <f>F66+H66+L66</f>
        <v>132</v>
      </c>
      <c r="P66" s="447"/>
    </row>
    <row r="67" spans="1:16" ht="22.5" customHeight="1" x14ac:dyDescent="0.3">
      <c r="A67" s="263">
        <v>3</v>
      </c>
      <c r="B67" s="400" t="s">
        <v>212</v>
      </c>
      <c r="C67" s="442" t="s">
        <v>104</v>
      </c>
      <c r="D67" s="412" t="s">
        <v>211</v>
      </c>
      <c r="E67" s="38">
        <v>66</v>
      </c>
      <c r="F67" s="206">
        <f>VLOOKUP(E67,стрельба!$D$3:$E$103,2,0)</f>
        <v>66</v>
      </c>
      <c r="G67" s="39"/>
      <c r="H67" s="415"/>
      <c r="I67" s="256">
        <v>4.43</v>
      </c>
      <c r="J67" s="204">
        <f>VLOOKUP(I67,длиная!$D$3:$E$391,2,0)</f>
        <v>33</v>
      </c>
      <c r="K67" s="38"/>
      <c r="L67" s="206"/>
      <c r="M67" s="38">
        <v>18</v>
      </c>
      <c r="N67" s="206">
        <f>VLOOKUP(M67,'Силовая подт'!$D$3:$E$181,2,0)</f>
        <v>33</v>
      </c>
      <c r="O67" s="207">
        <f>F67+J67+N67</f>
        <v>132</v>
      </c>
      <c r="P67" s="447"/>
    </row>
    <row r="68" spans="1:16" ht="22.5" customHeight="1" thickBot="1" x14ac:dyDescent="0.35">
      <c r="A68" s="351">
        <v>4</v>
      </c>
      <c r="B68" s="401" t="s">
        <v>213</v>
      </c>
      <c r="C68" s="443" t="s">
        <v>104</v>
      </c>
      <c r="D68" s="413" t="s">
        <v>211</v>
      </c>
      <c r="E68" s="352">
        <v>37</v>
      </c>
      <c r="F68" s="353">
        <f>VLOOKUP(E68,стрельба!$D$3:$E$103,2,0)</f>
        <v>37</v>
      </c>
      <c r="G68" s="354"/>
      <c r="H68" s="416"/>
      <c r="I68" s="355">
        <v>4.03</v>
      </c>
      <c r="J68" s="356">
        <f>VLOOKUP(I68,длиная!$D$3:$E$391,2,0)</f>
        <v>53</v>
      </c>
      <c r="K68" s="352"/>
      <c r="L68" s="353"/>
      <c r="M68" s="352">
        <v>34</v>
      </c>
      <c r="N68" s="353">
        <f>VLOOKUP(M68,'Силовая подт'!$D$3:$E$181,2,0)</f>
        <v>49</v>
      </c>
      <c r="O68" s="357">
        <f>F68+J68+N68</f>
        <v>139</v>
      </c>
      <c r="P68" s="448"/>
    </row>
    <row r="69" spans="1:16" ht="22.5" customHeight="1" x14ac:dyDescent="0.3">
      <c r="A69" s="258">
        <v>1</v>
      </c>
      <c r="B69" s="399" t="s">
        <v>217</v>
      </c>
      <c r="C69" s="441" t="s">
        <v>102</v>
      </c>
      <c r="D69" s="388" t="s">
        <v>216</v>
      </c>
      <c r="E69" s="202">
        <v>92</v>
      </c>
      <c r="F69" s="259">
        <f>VLOOKUP(E69,стрельба!$A$3:$B$103,2,0)</f>
        <v>96</v>
      </c>
      <c r="G69" s="260">
        <v>7.3</v>
      </c>
      <c r="H69" s="202">
        <f>VLOOKUP(G69,длиная!$A$3:$B$586,2,0)</f>
        <v>36</v>
      </c>
      <c r="I69" s="261"/>
      <c r="J69" s="202"/>
      <c r="K69" s="202">
        <v>27</v>
      </c>
      <c r="L69" s="259">
        <f>VLOOKUP(K69,'Силовая подт'!$A$3:$B$95,2,0)</f>
        <v>64</v>
      </c>
      <c r="M69" s="202"/>
      <c r="N69" s="259"/>
      <c r="O69" s="262">
        <f>F69+H69+L69</f>
        <v>196</v>
      </c>
      <c r="P69" s="446">
        <f>SUM(O69:O72)</f>
        <v>797</v>
      </c>
    </row>
    <row r="70" spans="1:16" ht="22.5" customHeight="1" x14ac:dyDescent="0.3">
      <c r="A70" s="263">
        <v>2</v>
      </c>
      <c r="B70" s="400" t="s">
        <v>219</v>
      </c>
      <c r="C70" s="442" t="s">
        <v>102</v>
      </c>
      <c r="D70" s="368" t="s">
        <v>216</v>
      </c>
      <c r="E70" s="38">
        <v>86</v>
      </c>
      <c r="F70" s="206">
        <f>VLOOKUP(E70,стрельба!$A$3:$B$103,2,0)</f>
        <v>86</v>
      </c>
      <c r="G70" s="39">
        <v>6.31</v>
      </c>
      <c r="H70" s="204">
        <f>VLOOKUP(G70,длиная!$A$3:$B$586,2,0)</f>
        <v>64</v>
      </c>
      <c r="I70" s="256"/>
      <c r="J70" s="204"/>
      <c r="K70" s="38">
        <v>19</v>
      </c>
      <c r="L70" s="206">
        <f>VLOOKUP(K70,'Силовая подт'!$A$3:$B$95,2,0)</f>
        <v>48</v>
      </c>
      <c r="M70" s="38"/>
      <c r="N70" s="206"/>
      <c r="O70" s="207">
        <f>F70+H70+L70</f>
        <v>198</v>
      </c>
      <c r="P70" s="447"/>
    </row>
    <row r="71" spans="1:16" ht="22.5" customHeight="1" x14ac:dyDescent="0.3">
      <c r="A71" s="263">
        <v>3</v>
      </c>
      <c r="B71" s="400" t="s">
        <v>218</v>
      </c>
      <c r="C71" s="442" t="s">
        <v>104</v>
      </c>
      <c r="D71" s="383" t="s">
        <v>216</v>
      </c>
      <c r="E71" s="38">
        <v>87</v>
      </c>
      <c r="F71" s="206">
        <f>VLOOKUP(E71,стрельба!$D$3:$E$103,2,0)</f>
        <v>87</v>
      </c>
      <c r="G71" s="39"/>
      <c r="H71" s="415"/>
      <c r="I71" s="256">
        <v>4.04</v>
      </c>
      <c r="J71" s="204">
        <f>VLOOKUP(I71,длиная!$D$3:$E$391,2,0)</f>
        <v>53</v>
      </c>
      <c r="K71" s="38"/>
      <c r="L71" s="206"/>
      <c r="M71" s="38">
        <v>67</v>
      </c>
      <c r="N71" s="206">
        <f>VLOOKUP(M71,'Силовая подт'!$D$3:$E$181,2,0)</f>
        <v>73</v>
      </c>
      <c r="O71" s="207">
        <f>F71+J71+N71</f>
        <v>213</v>
      </c>
      <c r="P71" s="447"/>
    </row>
    <row r="72" spans="1:16" ht="22.5" customHeight="1" thickBot="1" x14ac:dyDescent="0.35">
      <c r="A72" s="264">
        <v>4</v>
      </c>
      <c r="B72" s="402" t="s">
        <v>220</v>
      </c>
      <c r="C72" s="444" t="s">
        <v>104</v>
      </c>
      <c r="D72" s="418" t="s">
        <v>216</v>
      </c>
      <c r="E72" s="200">
        <v>85</v>
      </c>
      <c r="F72" s="265">
        <f>VLOOKUP(E72,стрельба!$D$3:$E$103,2,0)</f>
        <v>85</v>
      </c>
      <c r="G72" s="201"/>
      <c r="H72" s="417"/>
      <c r="I72" s="266">
        <v>4.2</v>
      </c>
      <c r="J72" s="267">
        <f>VLOOKUP(I72,длиная!$D$3:$E$391,2,0)</f>
        <v>45</v>
      </c>
      <c r="K72" s="200"/>
      <c r="L72" s="265"/>
      <c r="M72" s="200">
        <v>45</v>
      </c>
      <c r="N72" s="265">
        <f>VLOOKUP(M72,'Силовая подт'!$D$3:$E$181,2,0)</f>
        <v>60</v>
      </c>
      <c r="O72" s="268">
        <f>F72+J72+N72</f>
        <v>190</v>
      </c>
      <c r="P72" s="449"/>
    </row>
    <row r="73" spans="1:16" ht="22.5" customHeight="1" x14ac:dyDescent="0.3">
      <c r="A73" s="258">
        <v>1</v>
      </c>
      <c r="B73" s="399" t="s">
        <v>224</v>
      </c>
      <c r="C73" s="441" t="s">
        <v>102</v>
      </c>
      <c r="D73" s="388" t="s">
        <v>221</v>
      </c>
      <c r="E73" s="202">
        <v>86</v>
      </c>
      <c r="F73" s="259">
        <f>VLOOKUP(E73,стрельба!$A$3:$B$103,2,0)</f>
        <v>86</v>
      </c>
      <c r="G73" s="260">
        <v>6.4</v>
      </c>
      <c r="H73" s="202">
        <f>VLOOKUP(G73,длиная!$A$3:$B$586,2,0)</f>
        <v>60</v>
      </c>
      <c r="I73" s="261"/>
      <c r="J73" s="202"/>
      <c r="K73" s="202">
        <v>39</v>
      </c>
      <c r="L73" s="259">
        <f>VLOOKUP(K73,'Силовая подт'!$A$3:$B$95,2,0)</f>
        <v>84</v>
      </c>
      <c r="M73" s="202"/>
      <c r="N73" s="259"/>
      <c r="O73" s="262">
        <f>F73+H73+L73</f>
        <v>230</v>
      </c>
      <c r="P73" s="446">
        <f>SUM(O73:O76)</f>
        <v>794</v>
      </c>
    </row>
    <row r="74" spans="1:16" ht="22.5" customHeight="1" x14ac:dyDescent="0.3">
      <c r="A74" s="263">
        <v>2</v>
      </c>
      <c r="B74" s="400" t="s">
        <v>225</v>
      </c>
      <c r="C74" s="442" t="s">
        <v>102</v>
      </c>
      <c r="D74" s="389" t="s">
        <v>221</v>
      </c>
      <c r="E74" s="38">
        <v>76</v>
      </c>
      <c r="F74" s="206">
        <f>VLOOKUP(E74,стрельба!$A$3:$B$103,2,0)</f>
        <v>76</v>
      </c>
      <c r="G74" s="39">
        <v>8.19</v>
      </c>
      <c r="H74" s="204">
        <f>VLOOKUP(G74,длиная!$A$3:$B$586,2,0)</f>
        <v>25</v>
      </c>
      <c r="I74" s="256"/>
      <c r="J74" s="204"/>
      <c r="K74" s="38">
        <v>19</v>
      </c>
      <c r="L74" s="206">
        <f>VLOOKUP(K74,'Силовая подт'!$A$3:$B$95,2,0)</f>
        <v>48</v>
      </c>
      <c r="M74" s="38"/>
      <c r="N74" s="206"/>
      <c r="O74" s="207">
        <f>F74+H74+L74</f>
        <v>149</v>
      </c>
      <c r="P74" s="447"/>
    </row>
    <row r="75" spans="1:16" ht="22.5" customHeight="1" x14ac:dyDescent="0.3">
      <c r="A75" s="263">
        <v>3</v>
      </c>
      <c r="B75" s="400" t="s">
        <v>222</v>
      </c>
      <c r="C75" s="442" t="s">
        <v>104</v>
      </c>
      <c r="D75" s="412" t="s">
        <v>221</v>
      </c>
      <c r="E75" s="38">
        <v>82</v>
      </c>
      <c r="F75" s="206">
        <f>VLOOKUP(E75,стрельба!$D$3:$E$103,2,0)</f>
        <v>82</v>
      </c>
      <c r="G75" s="39"/>
      <c r="H75" s="415"/>
      <c r="I75" s="256">
        <v>4.0599999999999996</v>
      </c>
      <c r="J75" s="204">
        <f>VLOOKUP(I75,длиная!$D$3:$E$391,2,0)</f>
        <v>52</v>
      </c>
      <c r="K75" s="38"/>
      <c r="L75" s="206"/>
      <c r="M75" s="38">
        <v>61</v>
      </c>
      <c r="N75" s="206">
        <f>VLOOKUP(M75,'Силовая подт'!$D$3:$E$181,2,0)</f>
        <v>70</v>
      </c>
      <c r="O75" s="207">
        <f>F75+J75+N75</f>
        <v>204</v>
      </c>
      <c r="P75" s="447"/>
    </row>
    <row r="76" spans="1:16" ht="22.5" customHeight="1" thickBot="1" x14ac:dyDescent="0.35">
      <c r="A76" s="351">
        <v>4</v>
      </c>
      <c r="B76" s="401" t="s">
        <v>223</v>
      </c>
      <c r="C76" s="443" t="s">
        <v>104</v>
      </c>
      <c r="D76" s="413" t="s">
        <v>221</v>
      </c>
      <c r="E76" s="352">
        <v>87</v>
      </c>
      <c r="F76" s="353">
        <f>VLOOKUP(E76,стрельба!$D$3:$E$103,2,0)</f>
        <v>87</v>
      </c>
      <c r="G76" s="354"/>
      <c r="H76" s="416"/>
      <c r="I76" s="355">
        <v>3.44</v>
      </c>
      <c r="J76" s="356">
        <f>VLOOKUP(I76,длиная!$D$3:$E$391,2,0)</f>
        <v>63</v>
      </c>
      <c r="K76" s="352"/>
      <c r="L76" s="353"/>
      <c r="M76" s="352">
        <v>46</v>
      </c>
      <c r="N76" s="353">
        <f>VLOOKUP(M76,'Силовая подт'!$D$3:$E$181,2,0)</f>
        <v>61</v>
      </c>
      <c r="O76" s="357">
        <f>F76+J76+N76</f>
        <v>211</v>
      </c>
      <c r="P76" s="448"/>
    </row>
    <row r="77" spans="1:16" ht="22.5" customHeight="1" x14ac:dyDescent="0.3">
      <c r="A77" s="258">
        <v>1</v>
      </c>
      <c r="B77" s="399" t="s">
        <v>227</v>
      </c>
      <c r="C77" s="441" t="s">
        <v>102</v>
      </c>
      <c r="D77" s="388" t="s">
        <v>226</v>
      </c>
      <c r="E77" s="202">
        <v>22</v>
      </c>
      <c r="F77" s="259">
        <f>VLOOKUP(E77,стрельба!$A$3:$B$103,2,0)</f>
        <v>22</v>
      </c>
      <c r="G77" s="260">
        <v>7.13</v>
      </c>
      <c r="H77" s="202">
        <f>VLOOKUP(G77,длиная!$A$3:$B$586,2,0)</f>
        <v>43</v>
      </c>
      <c r="I77" s="261"/>
      <c r="J77" s="202"/>
      <c r="K77" s="202">
        <v>16</v>
      </c>
      <c r="L77" s="259">
        <f>VLOOKUP(K77,'Силовая подт'!$A$3:$B$95,2,0)</f>
        <v>42</v>
      </c>
      <c r="M77" s="202"/>
      <c r="N77" s="259"/>
      <c r="O77" s="262">
        <f>F77+H77+L77</f>
        <v>107</v>
      </c>
      <c r="P77" s="446">
        <f>SUM(O77:O79)</f>
        <v>317</v>
      </c>
    </row>
    <row r="78" spans="1:16" ht="22.5" customHeight="1" x14ac:dyDescent="0.3">
      <c r="A78" s="263">
        <v>2</v>
      </c>
      <c r="B78" s="400" t="s">
        <v>229</v>
      </c>
      <c r="C78" s="442" t="s">
        <v>102</v>
      </c>
      <c r="D78" s="389" t="s">
        <v>226</v>
      </c>
      <c r="E78" s="38">
        <v>6</v>
      </c>
      <c r="F78" s="206">
        <f>VLOOKUP(E78,стрельба!$A$3:$B$103,2,0)</f>
        <v>6</v>
      </c>
      <c r="G78" s="39">
        <v>7.06</v>
      </c>
      <c r="H78" s="204">
        <f>VLOOKUP(G78,длиная!$A$3:$B$586,2,0)</f>
        <v>47</v>
      </c>
      <c r="I78" s="256"/>
      <c r="J78" s="204"/>
      <c r="K78" s="38">
        <v>30</v>
      </c>
      <c r="L78" s="206">
        <f>VLOOKUP(K78,'Силовая подт'!$A$3:$B$95,2,0)</f>
        <v>70</v>
      </c>
      <c r="M78" s="38"/>
      <c r="N78" s="206"/>
      <c r="O78" s="207">
        <f>F78+H78+L78</f>
        <v>123</v>
      </c>
      <c r="P78" s="447"/>
    </row>
    <row r="79" spans="1:16" ht="22.5" customHeight="1" thickBot="1" x14ac:dyDescent="0.35">
      <c r="A79" s="351">
        <v>3</v>
      </c>
      <c r="B79" s="401" t="s">
        <v>228</v>
      </c>
      <c r="C79" s="443" t="s">
        <v>104</v>
      </c>
      <c r="D79" s="413" t="s">
        <v>226</v>
      </c>
      <c r="E79" s="352">
        <v>10</v>
      </c>
      <c r="F79" s="353">
        <f>VLOOKUP(E79,стрельба!$D$3:$E$103,2,0)</f>
        <v>10</v>
      </c>
      <c r="G79" s="354"/>
      <c r="H79" s="416"/>
      <c r="I79" s="355">
        <v>4.2</v>
      </c>
      <c r="J79" s="356">
        <f>VLOOKUP(I79,длиная!$D$3:$E$391,2,0)</f>
        <v>45</v>
      </c>
      <c r="K79" s="352"/>
      <c r="L79" s="353"/>
      <c r="M79" s="352">
        <v>17</v>
      </c>
      <c r="N79" s="353">
        <f>VLOOKUP(M79,'Силовая подт'!$D$3:$E$181,2,0)</f>
        <v>32</v>
      </c>
      <c r="O79" s="357">
        <f>F79+J79+N79</f>
        <v>87</v>
      </c>
      <c r="P79" s="448"/>
    </row>
    <row r="80" spans="1:16" ht="22.5" customHeight="1" thickBot="1" x14ac:dyDescent="0.35">
      <c r="A80" s="376">
        <v>1</v>
      </c>
      <c r="B80" s="403" t="s">
        <v>257</v>
      </c>
      <c r="C80" s="445" t="s">
        <v>102</v>
      </c>
      <c r="D80" s="404" t="s">
        <v>245</v>
      </c>
      <c r="E80" s="377">
        <v>66</v>
      </c>
      <c r="F80" s="378">
        <f>VLOOKUP(E80,стрельба!$A$3:$B$103,2,0)</f>
        <v>66</v>
      </c>
      <c r="G80" s="379">
        <v>6.44</v>
      </c>
      <c r="H80" s="377">
        <f>VLOOKUP(G80,длиная!$A$3:$B$586,2,0)</f>
        <v>58</v>
      </c>
      <c r="I80" s="380"/>
      <c r="J80" s="377"/>
      <c r="K80" s="377">
        <v>23</v>
      </c>
      <c r="L80" s="378">
        <f>VLOOKUP(K80,'Силовая подт'!$A$3:$B$95,2,0)</f>
        <v>56</v>
      </c>
      <c r="M80" s="377"/>
      <c r="N80" s="378"/>
      <c r="O80" s="381">
        <f>F80+H80+L80</f>
        <v>180</v>
      </c>
      <c r="P80" s="450">
        <f>SUM(O80)</f>
        <v>180</v>
      </c>
    </row>
    <row r="81" spans="1:16" ht="22.5" customHeight="1" x14ac:dyDescent="0.3">
      <c r="A81" s="258">
        <v>1</v>
      </c>
      <c r="B81" s="399" t="s">
        <v>231</v>
      </c>
      <c r="C81" s="441" t="s">
        <v>102</v>
      </c>
      <c r="D81" s="388" t="s">
        <v>230</v>
      </c>
      <c r="E81" s="202">
        <v>92</v>
      </c>
      <c r="F81" s="259">
        <f>VLOOKUP(E81,стрельба!$A$3:$B$103,2,0)</f>
        <v>96</v>
      </c>
      <c r="G81" s="260">
        <v>6.43</v>
      </c>
      <c r="H81" s="202">
        <f>VLOOKUP(G81,длиная!$A$3:$B$586,2,0)</f>
        <v>58</v>
      </c>
      <c r="I81" s="261"/>
      <c r="J81" s="202"/>
      <c r="K81" s="202">
        <v>38</v>
      </c>
      <c r="L81" s="259">
        <f>VLOOKUP(K81,'Силовая подт'!$A$3:$B$95,2,0)</f>
        <v>83</v>
      </c>
      <c r="M81" s="202"/>
      <c r="N81" s="259"/>
      <c r="O81" s="262">
        <f>F81+H81+L81</f>
        <v>237</v>
      </c>
      <c r="P81" s="446">
        <f>SUM(O81:O84)</f>
        <v>963</v>
      </c>
    </row>
    <row r="82" spans="1:16" ht="22.5" customHeight="1" x14ac:dyDescent="0.3">
      <c r="A82" s="263">
        <v>2</v>
      </c>
      <c r="B82" s="400" t="s">
        <v>232</v>
      </c>
      <c r="C82" s="442" t="s">
        <v>102</v>
      </c>
      <c r="D82" s="389" t="s">
        <v>230</v>
      </c>
      <c r="E82" s="38">
        <v>86</v>
      </c>
      <c r="F82" s="206">
        <f>VLOOKUP(E82,стрельба!$A$3:$B$103,2,0)</f>
        <v>86</v>
      </c>
      <c r="G82" s="39">
        <v>6.42</v>
      </c>
      <c r="H82" s="204">
        <f>VLOOKUP(G82,длиная!$A$3:$B$586,2,0)</f>
        <v>59</v>
      </c>
      <c r="I82" s="256"/>
      <c r="J82" s="204"/>
      <c r="K82" s="38">
        <v>44</v>
      </c>
      <c r="L82" s="206">
        <f>VLOOKUP(K82,'Силовая подт'!$A$3:$B$95,2,0)</f>
        <v>89</v>
      </c>
      <c r="M82" s="38"/>
      <c r="N82" s="206"/>
      <c r="O82" s="207">
        <f>F82+H82+L82</f>
        <v>234</v>
      </c>
      <c r="P82" s="447"/>
    </row>
    <row r="83" spans="1:16" ht="22.5" customHeight="1" x14ac:dyDescent="0.3">
      <c r="A83" s="263">
        <v>3</v>
      </c>
      <c r="B83" s="400" t="s">
        <v>233</v>
      </c>
      <c r="C83" s="442" t="s">
        <v>104</v>
      </c>
      <c r="D83" s="412" t="s">
        <v>230</v>
      </c>
      <c r="E83" s="38">
        <v>91</v>
      </c>
      <c r="F83" s="206">
        <f>VLOOKUP(E83,стрельба!$D$3:$E$103,2,0)</f>
        <v>94</v>
      </c>
      <c r="G83" s="39"/>
      <c r="H83" s="415"/>
      <c r="I83" s="256">
        <v>3.42</v>
      </c>
      <c r="J83" s="204">
        <f>VLOOKUP(I83,длиная!$D$3:$E$391,2,0)</f>
        <v>64</v>
      </c>
      <c r="K83" s="38"/>
      <c r="L83" s="206"/>
      <c r="M83" s="38">
        <v>109</v>
      </c>
      <c r="N83" s="206">
        <f>VLOOKUP(M83,'Силовая подт'!$D$3:$E$181,2,0)</f>
        <v>93</v>
      </c>
      <c r="O83" s="207">
        <f>F83+J83+N83</f>
        <v>251</v>
      </c>
      <c r="P83" s="447"/>
    </row>
    <row r="84" spans="1:16" ht="22.5" customHeight="1" thickBot="1" x14ac:dyDescent="0.35">
      <c r="A84" s="351">
        <v>4</v>
      </c>
      <c r="B84" s="401" t="s">
        <v>234</v>
      </c>
      <c r="C84" s="443" t="s">
        <v>104</v>
      </c>
      <c r="D84" s="413" t="s">
        <v>230</v>
      </c>
      <c r="E84" s="352">
        <v>92</v>
      </c>
      <c r="F84" s="353">
        <f>VLOOKUP(E84,стрельба!$D$3:$E$103,2,0)</f>
        <v>96</v>
      </c>
      <c r="G84" s="354"/>
      <c r="H84" s="416"/>
      <c r="I84" s="355">
        <v>3.42</v>
      </c>
      <c r="J84" s="356">
        <f>VLOOKUP(I84,длиная!$D$3:$E$391,2,0)</f>
        <v>64</v>
      </c>
      <c r="K84" s="352"/>
      <c r="L84" s="353"/>
      <c r="M84" s="352">
        <v>82</v>
      </c>
      <c r="N84" s="353">
        <f>VLOOKUP(M84,'Силовая подт'!$D$3:$E$181,2,0)</f>
        <v>81</v>
      </c>
      <c r="O84" s="357">
        <f>F84+J84+N84</f>
        <v>241</v>
      </c>
      <c r="P84" s="448"/>
    </row>
    <row r="85" spans="1:16" ht="22.5" customHeight="1" x14ac:dyDescent="0.3">
      <c r="A85" s="258">
        <v>1</v>
      </c>
      <c r="B85" s="399" t="s">
        <v>236</v>
      </c>
      <c r="C85" s="441" t="s">
        <v>102</v>
      </c>
      <c r="D85" s="419" t="s">
        <v>235</v>
      </c>
      <c r="E85" s="202">
        <v>40</v>
      </c>
      <c r="F85" s="259">
        <f>VLOOKUP(E85,стрельба!$A$3:$B$103,2,0)</f>
        <v>40</v>
      </c>
      <c r="G85" s="260">
        <v>8.18</v>
      </c>
      <c r="H85" s="202">
        <f>VLOOKUP(G85,длиная!$A$3:$B$586,2,0)</f>
        <v>25</v>
      </c>
      <c r="I85" s="261"/>
      <c r="J85" s="202"/>
      <c r="K85" s="202">
        <v>20</v>
      </c>
      <c r="L85" s="259">
        <f>VLOOKUP(K85,'Силовая подт'!$A$3:$B$95,2,0)</f>
        <v>50</v>
      </c>
      <c r="M85" s="202"/>
      <c r="N85" s="259"/>
      <c r="O85" s="262">
        <f>F85+H85+L85</f>
        <v>115</v>
      </c>
      <c r="P85" s="446">
        <f>SUM(O85:O88)</f>
        <v>368</v>
      </c>
    </row>
    <row r="86" spans="1:16" ht="22.5" customHeight="1" x14ac:dyDescent="0.3">
      <c r="A86" s="263">
        <v>2</v>
      </c>
      <c r="B86" s="400" t="s">
        <v>237</v>
      </c>
      <c r="C86" s="442" t="s">
        <v>102</v>
      </c>
      <c r="D86" s="420" t="s">
        <v>235</v>
      </c>
      <c r="E86" s="38">
        <v>48</v>
      </c>
      <c r="F86" s="206">
        <f>VLOOKUP(E86,стрельба!$A$3:$B$103,2,0)</f>
        <v>48</v>
      </c>
      <c r="G86" s="39">
        <v>8.35</v>
      </c>
      <c r="H86" s="204">
        <f>VLOOKUP(G86,длиная!$A$3:$B$586,2,0)</f>
        <v>22</v>
      </c>
      <c r="I86" s="256"/>
      <c r="J86" s="204"/>
      <c r="K86" s="38">
        <v>7</v>
      </c>
      <c r="L86" s="206">
        <f>VLOOKUP(K86,'Силовая подт'!$A$3:$B$95,2,0)</f>
        <v>18</v>
      </c>
      <c r="M86" s="38"/>
      <c r="N86" s="206"/>
      <c r="O86" s="207">
        <f>F86+H86+L86</f>
        <v>88</v>
      </c>
      <c r="P86" s="447"/>
    </row>
    <row r="87" spans="1:16" ht="22.5" customHeight="1" x14ac:dyDescent="0.3">
      <c r="A87" s="263">
        <v>3</v>
      </c>
      <c r="B87" s="400" t="s">
        <v>238</v>
      </c>
      <c r="C87" s="442" t="s">
        <v>104</v>
      </c>
      <c r="D87" s="421" t="s">
        <v>235</v>
      </c>
      <c r="E87" s="38">
        <v>34</v>
      </c>
      <c r="F87" s="206">
        <f>VLOOKUP(E87,стрельба!$D$3:$E$103,2,0)</f>
        <v>34</v>
      </c>
      <c r="G87" s="39"/>
      <c r="H87" s="415"/>
      <c r="I87" s="256">
        <v>4.45</v>
      </c>
      <c r="J87" s="204">
        <f>VLOOKUP(I87,длиная!$D$3:$E$391,2,0)</f>
        <v>32</v>
      </c>
      <c r="K87" s="38"/>
      <c r="L87" s="206"/>
      <c r="M87" s="38">
        <v>14</v>
      </c>
      <c r="N87" s="206">
        <f>VLOOKUP(M87,'Силовая подт'!$D$3:$E$181,2,0)</f>
        <v>28</v>
      </c>
      <c r="O87" s="207">
        <f>F87+J87+N87</f>
        <v>94</v>
      </c>
      <c r="P87" s="447"/>
    </row>
    <row r="88" spans="1:16" ht="22.5" customHeight="1" thickBot="1" x14ac:dyDescent="0.35">
      <c r="A88" s="264">
        <v>4</v>
      </c>
      <c r="B88" s="402" t="s">
        <v>239</v>
      </c>
      <c r="C88" s="444" t="s">
        <v>104</v>
      </c>
      <c r="D88" s="422" t="s">
        <v>235</v>
      </c>
      <c r="E88" s="200">
        <v>39</v>
      </c>
      <c r="F88" s="265">
        <f>VLOOKUP(E88,стрельба!$D$3:$E$103,2,0)</f>
        <v>39</v>
      </c>
      <c r="G88" s="201"/>
      <c r="H88" s="417"/>
      <c r="I88" s="266">
        <v>5.01</v>
      </c>
      <c r="J88" s="267">
        <f>VLOOKUP(I88,длиная!$D$3:$E$391,2,0)</f>
        <v>24</v>
      </c>
      <c r="K88" s="200"/>
      <c r="L88" s="265"/>
      <c r="M88" s="200">
        <v>4</v>
      </c>
      <c r="N88" s="265">
        <f>VLOOKUP(M88,'Силовая подт'!$D$3:$E$181,2,0)</f>
        <v>8</v>
      </c>
      <c r="O88" s="268">
        <f>F88+J88+N88</f>
        <v>71</v>
      </c>
      <c r="P88" s="449"/>
    </row>
    <row r="89" spans="1:16" s="405" customFormat="1" ht="35.25" customHeight="1" x14ac:dyDescent="0.25">
      <c r="A89" s="2"/>
      <c r="B89" s="544" t="s">
        <v>109</v>
      </c>
      <c r="C89" s="544"/>
      <c r="D89" s="544"/>
      <c r="E89" s="423" t="s">
        <v>246</v>
      </c>
      <c r="F89" s="423"/>
      <c r="G89" s="424"/>
      <c r="H89" s="2"/>
      <c r="I89" s="425"/>
      <c r="J89" s="2"/>
      <c r="K89" s="2"/>
      <c r="L89" s="2"/>
      <c r="M89" s="2"/>
      <c r="N89" s="2"/>
      <c r="O89" s="2"/>
      <c r="P89" s="426"/>
    </row>
    <row r="90" spans="1:16" s="405" customFormat="1" ht="26.25" customHeight="1" x14ac:dyDescent="0.25">
      <c r="A90" s="2"/>
      <c r="B90" s="546" t="s">
        <v>112</v>
      </c>
      <c r="C90" s="546"/>
      <c r="D90" s="546"/>
      <c r="E90" s="427" t="s">
        <v>247</v>
      </c>
      <c r="F90" s="427"/>
      <c r="G90" s="424"/>
      <c r="H90" s="2"/>
      <c r="I90" s="425"/>
      <c r="J90" s="2"/>
      <c r="K90" s="2"/>
      <c r="L90" s="2"/>
      <c r="M90" s="2"/>
      <c r="N90" s="2"/>
      <c r="O90" s="2"/>
      <c r="P90" s="426"/>
    </row>
    <row r="91" spans="1:16" x14ac:dyDescent="0.25">
      <c r="F91" s="14"/>
      <c r="H91" s="14"/>
      <c r="I91" s="15"/>
      <c r="J91" s="14"/>
      <c r="L91" s="14"/>
      <c r="N91" s="14"/>
    </row>
  </sheetData>
  <sheetProtection password="CC31" sheet="1" objects="1" scenarios="1"/>
  <autoFilter ref="A8:Q90"/>
  <sortState ref="A11:Q88">
    <sortCondition descending="1" ref="O14:O39"/>
  </sortState>
  <mergeCells count="12">
    <mergeCell ref="B90:D90"/>
    <mergeCell ref="M7:N7"/>
    <mergeCell ref="K7:L7"/>
    <mergeCell ref="G7:H7"/>
    <mergeCell ref="E7:F7"/>
    <mergeCell ref="I7:J7"/>
    <mergeCell ref="D1:L1"/>
    <mergeCell ref="D2:L2"/>
    <mergeCell ref="C4:N4"/>
    <mergeCell ref="B3:O3"/>
    <mergeCell ref="B89:D89"/>
    <mergeCell ref="B5:C5"/>
  </mergeCells>
  <pageMargins left="0.19685039370078741" right="0.19685039370078741" top="0.35433070866141736" bottom="0.35433070866141736" header="0.31496062992125984" footer="0.31496062992125984"/>
  <pageSetup paperSize="9" scale="80" orientation="landscape" r:id="rId1"/>
  <rowBreaks count="3" manualBreakCount="3">
    <brk id="24" max="16" man="1"/>
    <brk id="48" max="16" man="1"/>
    <brk id="72"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52"/>
  <sheetViews>
    <sheetView view="pageBreakPreview" zoomScale="87" zoomScaleNormal="100" zoomScaleSheetLayoutView="87" workbookViewId="0">
      <selection activeCell="L7" sqref="L7"/>
    </sheetView>
  </sheetViews>
  <sheetFormatPr defaultRowHeight="18.75" x14ac:dyDescent="0.3"/>
  <cols>
    <col min="1" max="1" width="9.140625" style="1"/>
    <col min="2" max="2" width="6.5703125" style="2" customWidth="1"/>
    <col min="3" max="3" width="23.42578125" style="392" customWidth="1"/>
    <col min="4" max="4" width="7.42578125" style="3" customWidth="1"/>
    <col min="5" max="5" width="31" style="387" customWidth="1"/>
    <col min="6" max="6" width="7.85546875" style="14" customWidth="1"/>
    <col min="7" max="7" width="9.140625" style="16" customWidth="1"/>
    <col min="8" max="8" width="8.42578125" style="15" customWidth="1"/>
    <col min="9" max="9" width="9.28515625" style="16" customWidth="1"/>
    <col min="10" max="10" width="8.28515625" style="14" customWidth="1"/>
    <col min="11" max="11" width="8.85546875" style="16" customWidth="1"/>
    <col min="12" max="12" width="12.85546875" style="14" customWidth="1"/>
    <col min="13" max="13" width="9.140625" style="485"/>
    <col min="14" max="230" width="9.140625" style="1"/>
    <col min="231" max="231" width="4.28515625" style="1" customWidth="1"/>
    <col min="232" max="232" width="3.85546875" style="1" customWidth="1"/>
    <col min="233" max="233" width="22.5703125" style="1" customWidth="1"/>
    <col min="234" max="234" width="20" style="1" customWidth="1"/>
    <col min="235" max="235" width="7.85546875" style="1" customWidth="1"/>
    <col min="236" max="236" width="16" style="1" customWidth="1"/>
    <col min="237" max="237" width="7.5703125" style="1" customWidth="1"/>
    <col min="238" max="238" width="11" style="1" customWidth="1"/>
    <col min="239" max="239" width="7" style="1" customWidth="1"/>
    <col min="240" max="240" width="7.5703125" style="1" customWidth="1"/>
    <col min="241" max="241" width="7.85546875" style="1" customWidth="1"/>
    <col min="242" max="242" width="8.28515625" style="1" customWidth="1"/>
    <col min="243" max="243" width="8.42578125" style="1" customWidth="1"/>
    <col min="244" max="244" width="7.7109375" style="1" customWidth="1"/>
    <col min="245" max="245" width="7.28515625" style="1" customWidth="1"/>
    <col min="246" max="486" width="9.140625" style="1"/>
    <col min="487" max="487" width="4.28515625" style="1" customWidth="1"/>
    <col min="488" max="488" width="3.85546875" style="1" customWidth="1"/>
    <col min="489" max="489" width="22.5703125" style="1" customWidth="1"/>
    <col min="490" max="490" width="20" style="1" customWidth="1"/>
    <col min="491" max="491" width="7.85546875" style="1" customWidth="1"/>
    <col min="492" max="492" width="16" style="1" customWidth="1"/>
    <col min="493" max="493" width="7.5703125" style="1" customWidth="1"/>
    <col min="494" max="494" width="11" style="1" customWidth="1"/>
    <col min="495" max="495" width="7" style="1" customWidth="1"/>
    <col min="496" max="496" width="7.5703125" style="1" customWidth="1"/>
    <col min="497" max="497" width="7.85546875" style="1" customWidth="1"/>
    <col min="498" max="498" width="8.28515625" style="1" customWidth="1"/>
    <col min="499" max="499" width="8.42578125" style="1" customWidth="1"/>
    <col min="500" max="500" width="7.7109375" style="1" customWidth="1"/>
    <col min="501" max="501" width="7.28515625" style="1" customWidth="1"/>
    <col min="502" max="742" width="9.140625" style="1"/>
    <col min="743" max="743" width="4.28515625" style="1" customWidth="1"/>
    <col min="744" max="744" width="3.85546875" style="1" customWidth="1"/>
    <col min="745" max="745" width="22.5703125" style="1" customWidth="1"/>
    <col min="746" max="746" width="20" style="1" customWidth="1"/>
    <col min="747" max="747" width="7.85546875" style="1" customWidth="1"/>
    <col min="748" max="748" width="16" style="1" customWidth="1"/>
    <col min="749" max="749" width="7.5703125" style="1" customWidth="1"/>
    <col min="750" max="750" width="11" style="1" customWidth="1"/>
    <col min="751" max="751" width="7" style="1" customWidth="1"/>
    <col min="752" max="752" width="7.5703125" style="1" customWidth="1"/>
    <col min="753" max="753" width="7.85546875" style="1" customWidth="1"/>
    <col min="754" max="754" width="8.28515625" style="1" customWidth="1"/>
    <col min="755" max="755" width="8.42578125" style="1" customWidth="1"/>
    <col min="756" max="756" width="7.7109375" style="1" customWidth="1"/>
    <col min="757" max="757" width="7.28515625" style="1" customWidth="1"/>
    <col min="758" max="998" width="9.140625" style="1"/>
    <col min="999" max="999" width="4.28515625" style="1" customWidth="1"/>
    <col min="1000" max="1000" width="3.85546875" style="1" customWidth="1"/>
    <col min="1001" max="1001" width="22.5703125" style="1" customWidth="1"/>
    <col min="1002" max="1002" width="20" style="1" customWidth="1"/>
    <col min="1003" max="1003" width="7.85546875" style="1" customWidth="1"/>
    <col min="1004" max="1004" width="16" style="1" customWidth="1"/>
    <col min="1005" max="1005" width="7.5703125" style="1" customWidth="1"/>
    <col min="1006" max="1006" width="11" style="1" customWidth="1"/>
    <col min="1007" max="1007" width="7" style="1" customWidth="1"/>
    <col min="1008" max="1008" width="7.5703125" style="1" customWidth="1"/>
    <col min="1009" max="1009" width="7.85546875" style="1" customWidth="1"/>
    <col min="1010" max="1010" width="8.28515625" style="1" customWidth="1"/>
    <col min="1011" max="1011" width="8.42578125" style="1" customWidth="1"/>
    <col min="1012" max="1012" width="7.7109375" style="1" customWidth="1"/>
    <col min="1013" max="1013" width="7.28515625" style="1" customWidth="1"/>
    <col min="1014" max="1254" width="9.140625" style="1"/>
    <col min="1255" max="1255" width="4.28515625" style="1" customWidth="1"/>
    <col min="1256" max="1256" width="3.85546875" style="1" customWidth="1"/>
    <col min="1257" max="1257" width="22.5703125" style="1" customWidth="1"/>
    <col min="1258" max="1258" width="20" style="1" customWidth="1"/>
    <col min="1259" max="1259" width="7.85546875" style="1" customWidth="1"/>
    <col min="1260" max="1260" width="16" style="1" customWidth="1"/>
    <col min="1261" max="1261" width="7.5703125" style="1" customWidth="1"/>
    <col min="1262" max="1262" width="11" style="1" customWidth="1"/>
    <col min="1263" max="1263" width="7" style="1" customWidth="1"/>
    <col min="1264" max="1264" width="7.5703125" style="1" customWidth="1"/>
    <col min="1265" max="1265" width="7.85546875" style="1" customWidth="1"/>
    <col min="1266" max="1266" width="8.28515625" style="1" customWidth="1"/>
    <col min="1267" max="1267" width="8.42578125" style="1" customWidth="1"/>
    <col min="1268" max="1268" width="7.7109375" style="1" customWidth="1"/>
    <col min="1269" max="1269" width="7.28515625" style="1" customWidth="1"/>
    <col min="1270" max="1510" width="9.140625" style="1"/>
    <col min="1511" max="1511" width="4.28515625" style="1" customWidth="1"/>
    <col min="1512" max="1512" width="3.85546875" style="1" customWidth="1"/>
    <col min="1513" max="1513" width="22.5703125" style="1" customWidth="1"/>
    <col min="1514" max="1514" width="20" style="1" customWidth="1"/>
    <col min="1515" max="1515" width="7.85546875" style="1" customWidth="1"/>
    <col min="1516" max="1516" width="16" style="1" customWidth="1"/>
    <col min="1517" max="1517" width="7.5703125" style="1" customWidth="1"/>
    <col min="1518" max="1518" width="11" style="1" customWidth="1"/>
    <col min="1519" max="1519" width="7" style="1" customWidth="1"/>
    <col min="1520" max="1520" width="7.5703125" style="1" customWidth="1"/>
    <col min="1521" max="1521" width="7.85546875" style="1" customWidth="1"/>
    <col min="1522" max="1522" width="8.28515625" style="1" customWidth="1"/>
    <col min="1523" max="1523" width="8.42578125" style="1" customWidth="1"/>
    <col min="1524" max="1524" width="7.7109375" style="1" customWidth="1"/>
    <col min="1525" max="1525" width="7.28515625" style="1" customWidth="1"/>
    <col min="1526" max="1766" width="9.140625" style="1"/>
    <col min="1767" max="1767" width="4.28515625" style="1" customWidth="1"/>
    <col min="1768" max="1768" width="3.85546875" style="1" customWidth="1"/>
    <col min="1769" max="1769" width="22.5703125" style="1" customWidth="1"/>
    <col min="1770" max="1770" width="20" style="1" customWidth="1"/>
    <col min="1771" max="1771" width="7.85546875" style="1" customWidth="1"/>
    <col min="1772" max="1772" width="16" style="1" customWidth="1"/>
    <col min="1773" max="1773" width="7.5703125" style="1" customWidth="1"/>
    <col min="1774" max="1774" width="11" style="1" customWidth="1"/>
    <col min="1775" max="1775" width="7" style="1" customWidth="1"/>
    <col min="1776" max="1776" width="7.5703125" style="1" customWidth="1"/>
    <col min="1777" max="1777" width="7.85546875" style="1" customWidth="1"/>
    <col min="1778" max="1778" width="8.28515625" style="1" customWidth="1"/>
    <col min="1779" max="1779" width="8.42578125" style="1" customWidth="1"/>
    <col min="1780" max="1780" width="7.7109375" style="1" customWidth="1"/>
    <col min="1781" max="1781" width="7.28515625" style="1" customWidth="1"/>
    <col min="1782" max="2022" width="9.140625" style="1"/>
    <col min="2023" max="2023" width="4.28515625" style="1" customWidth="1"/>
    <col min="2024" max="2024" width="3.85546875" style="1" customWidth="1"/>
    <col min="2025" max="2025" width="22.5703125" style="1" customWidth="1"/>
    <col min="2026" max="2026" width="20" style="1" customWidth="1"/>
    <col min="2027" max="2027" width="7.85546875" style="1" customWidth="1"/>
    <col min="2028" max="2028" width="16" style="1" customWidth="1"/>
    <col min="2029" max="2029" width="7.5703125" style="1" customWidth="1"/>
    <col min="2030" max="2030" width="11" style="1" customWidth="1"/>
    <col min="2031" max="2031" width="7" style="1" customWidth="1"/>
    <col min="2032" max="2032" width="7.5703125" style="1" customWidth="1"/>
    <col min="2033" max="2033" width="7.85546875" style="1" customWidth="1"/>
    <col min="2034" max="2034" width="8.28515625" style="1" customWidth="1"/>
    <col min="2035" max="2035" width="8.42578125" style="1" customWidth="1"/>
    <col min="2036" max="2036" width="7.7109375" style="1" customWidth="1"/>
    <col min="2037" max="2037" width="7.28515625" style="1" customWidth="1"/>
    <col min="2038" max="2278" width="9.140625" style="1"/>
    <col min="2279" max="2279" width="4.28515625" style="1" customWidth="1"/>
    <col min="2280" max="2280" width="3.85546875" style="1" customWidth="1"/>
    <col min="2281" max="2281" width="22.5703125" style="1" customWidth="1"/>
    <col min="2282" max="2282" width="20" style="1" customWidth="1"/>
    <col min="2283" max="2283" width="7.85546875" style="1" customWidth="1"/>
    <col min="2284" max="2284" width="16" style="1" customWidth="1"/>
    <col min="2285" max="2285" width="7.5703125" style="1" customWidth="1"/>
    <col min="2286" max="2286" width="11" style="1" customWidth="1"/>
    <col min="2287" max="2287" width="7" style="1" customWidth="1"/>
    <col min="2288" max="2288" width="7.5703125" style="1" customWidth="1"/>
    <col min="2289" max="2289" width="7.85546875" style="1" customWidth="1"/>
    <col min="2290" max="2290" width="8.28515625" style="1" customWidth="1"/>
    <col min="2291" max="2291" width="8.42578125" style="1" customWidth="1"/>
    <col min="2292" max="2292" width="7.7109375" style="1" customWidth="1"/>
    <col min="2293" max="2293" width="7.28515625" style="1" customWidth="1"/>
    <col min="2294" max="2534" width="9.140625" style="1"/>
    <col min="2535" max="2535" width="4.28515625" style="1" customWidth="1"/>
    <col min="2536" max="2536" width="3.85546875" style="1" customWidth="1"/>
    <col min="2537" max="2537" width="22.5703125" style="1" customWidth="1"/>
    <col min="2538" max="2538" width="20" style="1" customWidth="1"/>
    <col min="2539" max="2539" width="7.85546875" style="1" customWidth="1"/>
    <col min="2540" max="2540" width="16" style="1" customWidth="1"/>
    <col min="2541" max="2541" width="7.5703125" style="1" customWidth="1"/>
    <col min="2542" max="2542" width="11" style="1" customWidth="1"/>
    <col min="2543" max="2543" width="7" style="1" customWidth="1"/>
    <col min="2544" max="2544" width="7.5703125" style="1" customWidth="1"/>
    <col min="2545" max="2545" width="7.85546875" style="1" customWidth="1"/>
    <col min="2546" max="2546" width="8.28515625" style="1" customWidth="1"/>
    <col min="2547" max="2547" width="8.42578125" style="1" customWidth="1"/>
    <col min="2548" max="2548" width="7.7109375" style="1" customWidth="1"/>
    <col min="2549" max="2549" width="7.28515625" style="1" customWidth="1"/>
    <col min="2550" max="2790" width="9.140625" style="1"/>
    <col min="2791" max="2791" width="4.28515625" style="1" customWidth="1"/>
    <col min="2792" max="2792" width="3.85546875" style="1" customWidth="1"/>
    <col min="2793" max="2793" width="22.5703125" style="1" customWidth="1"/>
    <col min="2794" max="2794" width="20" style="1" customWidth="1"/>
    <col min="2795" max="2795" width="7.85546875" style="1" customWidth="1"/>
    <col min="2796" max="2796" width="16" style="1" customWidth="1"/>
    <col min="2797" max="2797" width="7.5703125" style="1" customWidth="1"/>
    <col min="2798" max="2798" width="11" style="1" customWidth="1"/>
    <col min="2799" max="2799" width="7" style="1" customWidth="1"/>
    <col min="2800" max="2800" width="7.5703125" style="1" customWidth="1"/>
    <col min="2801" max="2801" width="7.85546875" style="1" customWidth="1"/>
    <col min="2802" max="2802" width="8.28515625" style="1" customWidth="1"/>
    <col min="2803" max="2803" width="8.42578125" style="1" customWidth="1"/>
    <col min="2804" max="2804" width="7.7109375" style="1" customWidth="1"/>
    <col min="2805" max="2805" width="7.28515625" style="1" customWidth="1"/>
    <col min="2806" max="3046" width="9.140625" style="1"/>
    <col min="3047" max="3047" width="4.28515625" style="1" customWidth="1"/>
    <col min="3048" max="3048" width="3.85546875" style="1" customWidth="1"/>
    <col min="3049" max="3049" width="22.5703125" style="1" customWidth="1"/>
    <col min="3050" max="3050" width="20" style="1" customWidth="1"/>
    <col min="3051" max="3051" width="7.85546875" style="1" customWidth="1"/>
    <col min="3052" max="3052" width="16" style="1" customWidth="1"/>
    <col min="3053" max="3053" width="7.5703125" style="1" customWidth="1"/>
    <col min="3054" max="3054" width="11" style="1" customWidth="1"/>
    <col min="3055" max="3055" width="7" style="1" customWidth="1"/>
    <col min="3056" max="3056" width="7.5703125" style="1" customWidth="1"/>
    <col min="3057" max="3057" width="7.85546875" style="1" customWidth="1"/>
    <col min="3058" max="3058" width="8.28515625" style="1" customWidth="1"/>
    <col min="3059" max="3059" width="8.42578125" style="1" customWidth="1"/>
    <col min="3060" max="3060" width="7.7109375" style="1" customWidth="1"/>
    <col min="3061" max="3061" width="7.28515625" style="1" customWidth="1"/>
    <col min="3062" max="3302" width="9.140625" style="1"/>
    <col min="3303" max="3303" width="4.28515625" style="1" customWidth="1"/>
    <col min="3304" max="3304" width="3.85546875" style="1" customWidth="1"/>
    <col min="3305" max="3305" width="22.5703125" style="1" customWidth="1"/>
    <col min="3306" max="3306" width="20" style="1" customWidth="1"/>
    <col min="3307" max="3307" width="7.85546875" style="1" customWidth="1"/>
    <col min="3308" max="3308" width="16" style="1" customWidth="1"/>
    <col min="3309" max="3309" width="7.5703125" style="1" customWidth="1"/>
    <col min="3310" max="3310" width="11" style="1" customWidth="1"/>
    <col min="3311" max="3311" width="7" style="1" customWidth="1"/>
    <col min="3312" max="3312" width="7.5703125" style="1" customWidth="1"/>
    <col min="3313" max="3313" width="7.85546875" style="1" customWidth="1"/>
    <col min="3314" max="3314" width="8.28515625" style="1" customWidth="1"/>
    <col min="3315" max="3315" width="8.42578125" style="1" customWidth="1"/>
    <col min="3316" max="3316" width="7.7109375" style="1" customWidth="1"/>
    <col min="3317" max="3317" width="7.28515625" style="1" customWidth="1"/>
    <col min="3318" max="3558" width="9.140625" style="1"/>
    <col min="3559" max="3559" width="4.28515625" style="1" customWidth="1"/>
    <col min="3560" max="3560" width="3.85546875" style="1" customWidth="1"/>
    <col min="3561" max="3561" width="22.5703125" style="1" customWidth="1"/>
    <col min="3562" max="3562" width="20" style="1" customWidth="1"/>
    <col min="3563" max="3563" width="7.85546875" style="1" customWidth="1"/>
    <col min="3564" max="3564" width="16" style="1" customWidth="1"/>
    <col min="3565" max="3565" width="7.5703125" style="1" customWidth="1"/>
    <col min="3566" max="3566" width="11" style="1" customWidth="1"/>
    <col min="3567" max="3567" width="7" style="1" customWidth="1"/>
    <col min="3568" max="3568" width="7.5703125" style="1" customWidth="1"/>
    <col min="3569" max="3569" width="7.85546875" style="1" customWidth="1"/>
    <col min="3570" max="3570" width="8.28515625" style="1" customWidth="1"/>
    <col min="3571" max="3571" width="8.42578125" style="1" customWidth="1"/>
    <col min="3572" max="3572" width="7.7109375" style="1" customWidth="1"/>
    <col min="3573" max="3573" width="7.28515625" style="1" customWidth="1"/>
    <col min="3574" max="3814" width="9.140625" style="1"/>
    <col min="3815" max="3815" width="4.28515625" style="1" customWidth="1"/>
    <col min="3816" max="3816" width="3.85546875" style="1" customWidth="1"/>
    <col min="3817" max="3817" width="22.5703125" style="1" customWidth="1"/>
    <col min="3818" max="3818" width="20" style="1" customWidth="1"/>
    <col min="3819" max="3819" width="7.85546875" style="1" customWidth="1"/>
    <col min="3820" max="3820" width="16" style="1" customWidth="1"/>
    <col min="3821" max="3821" width="7.5703125" style="1" customWidth="1"/>
    <col min="3822" max="3822" width="11" style="1" customWidth="1"/>
    <col min="3823" max="3823" width="7" style="1" customWidth="1"/>
    <col min="3824" max="3824" width="7.5703125" style="1" customWidth="1"/>
    <col min="3825" max="3825" width="7.85546875" style="1" customWidth="1"/>
    <col min="3826" max="3826" width="8.28515625" style="1" customWidth="1"/>
    <col min="3827" max="3827" width="8.42578125" style="1" customWidth="1"/>
    <col min="3828" max="3828" width="7.7109375" style="1" customWidth="1"/>
    <col min="3829" max="3829" width="7.28515625" style="1" customWidth="1"/>
    <col min="3830" max="4070" width="9.140625" style="1"/>
    <col min="4071" max="4071" width="4.28515625" style="1" customWidth="1"/>
    <col min="4072" max="4072" width="3.85546875" style="1" customWidth="1"/>
    <col min="4073" max="4073" width="22.5703125" style="1" customWidth="1"/>
    <col min="4074" max="4074" width="20" style="1" customWidth="1"/>
    <col min="4075" max="4075" width="7.85546875" style="1" customWidth="1"/>
    <col min="4076" max="4076" width="16" style="1" customWidth="1"/>
    <col min="4077" max="4077" width="7.5703125" style="1" customWidth="1"/>
    <col min="4078" max="4078" width="11" style="1" customWidth="1"/>
    <col min="4079" max="4079" width="7" style="1" customWidth="1"/>
    <col min="4080" max="4080" width="7.5703125" style="1" customWidth="1"/>
    <col min="4081" max="4081" width="7.85546875" style="1" customWidth="1"/>
    <col min="4082" max="4082" width="8.28515625" style="1" customWidth="1"/>
    <col min="4083" max="4083" width="8.42578125" style="1" customWidth="1"/>
    <col min="4084" max="4084" width="7.7109375" style="1" customWidth="1"/>
    <col min="4085" max="4085" width="7.28515625" style="1" customWidth="1"/>
    <col min="4086" max="4326" width="9.140625" style="1"/>
    <col min="4327" max="4327" width="4.28515625" style="1" customWidth="1"/>
    <col min="4328" max="4328" width="3.85546875" style="1" customWidth="1"/>
    <col min="4329" max="4329" width="22.5703125" style="1" customWidth="1"/>
    <col min="4330" max="4330" width="20" style="1" customWidth="1"/>
    <col min="4331" max="4331" width="7.85546875" style="1" customWidth="1"/>
    <col min="4332" max="4332" width="16" style="1" customWidth="1"/>
    <col min="4333" max="4333" width="7.5703125" style="1" customWidth="1"/>
    <col min="4334" max="4334" width="11" style="1" customWidth="1"/>
    <col min="4335" max="4335" width="7" style="1" customWidth="1"/>
    <col min="4336" max="4336" width="7.5703125" style="1" customWidth="1"/>
    <col min="4337" max="4337" width="7.85546875" style="1" customWidth="1"/>
    <col min="4338" max="4338" width="8.28515625" style="1" customWidth="1"/>
    <col min="4339" max="4339" width="8.42578125" style="1" customWidth="1"/>
    <col min="4340" max="4340" width="7.7109375" style="1" customWidth="1"/>
    <col min="4341" max="4341" width="7.28515625" style="1" customWidth="1"/>
    <col min="4342" max="4582" width="9.140625" style="1"/>
    <col min="4583" max="4583" width="4.28515625" style="1" customWidth="1"/>
    <col min="4584" max="4584" width="3.85546875" style="1" customWidth="1"/>
    <col min="4585" max="4585" width="22.5703125" style="1" customWidth="1"/>
    <col min="4586" max="4586" width="20" style="1" customWidth="1"/>
    <col min="4587" max="4587" width="7.85546875" style="1" customWidth="1"/>
    <col min="4588" max="4588" width="16" style="1" customWidth="1"/>
    <col min="4589" max="4589" width="7.5703125" style="1" customWidth="1"/>
    <col min="4590" max="4590" width="11" style="1" customWidth="1"/>
    <col min="4591" max="4591" width="7" style="1" customWidth="1"/>
    <col min="4592" max="4592" width="7.5703125" style="1" customWidth="1"/>
    <col min="4593" max="4593" width="7.85546875" style="1" customWidth="1"/>
    <col min="4594" max="4594" width="8.28515625" style="1" customWidth="1"/>
    <col min="4595" max="4595" width="8.42578125" style="1" customWidth="1"/>
    <col min="4596" max="4596" width="7.7109375" style="1" customWidth="1"/>
    <col min="4597" max="4597" width="7.28515625" style="1" customWidth="1"/>
    <col min="4598" max="4838" width="9.140625" style="1"/>
    <col min="4839" max="4839" width="4.28515625" style="1" customWidth="1"/>
    <col min="4840" max="4840" width="3.85546875" style="1" customWidth="1"/>
    <col min="4841" max="4841" width="22.5703125" style="1" customWidth="1"/>
    <col min="4842" max="4842" width="20" style="1" customWidth="1"/>
    <col min="4843" max="4843" width="7.85546875" style="1" customWidth="1"/>
    <col min="4844" max="4844" width="16" style="1" customWidth="1"/>
    <col min="4845" max="4845" width="7.5703125" style="1" customWidth="1"/>
    <col min="4846" max="4846" width="11" style="1" customWidth="1"/>
    <col min="4847" max="4847" width="7" style="1" customWidth="1"/>
    <col min="4848" max="4848" width="7.5703125" style="1" customWidth="1"/>
    <col min="4849" max="4849" width="7.85546875" style="1" customWidth="1"/>
    <col min="4850" max="4850" width="8.28515625" style="1" customWidth="1"/>
    <col min="4851" max="4851" width="8.42578125" style="1" customWidth="1"/>
    <col min="4852" max="4852" width="7.7109375" style="1" customWidth="1"/>
    <col min="4853" max="4853" width="7.28515625" style="1" customWidth="1"/>
    <col min="4854" max="5094" width="9.140625" style="1"/>
    <col min="5095" max="5095" width="4.28515625" style="1" customWidth="1"/>
    <col min="5096" max="5096" width="3.85546875" style="1" customWidth="1"/>
    <col min="5097" max="5097" width="22.5703125" style="1" customWidth="1"/>
    <col min="5098" max="5098" width="20" style="1" customWidth="1"/>
    <col min="5099" max="5099" width="7.85546875" style="1" customWidth="1"/>
    <col min="5100" max="5100" width="16" style="1" customWidth="1"/>
    <col min="5101" max="5101" width="7.5703125" style="1" customWidth="1"/>
    <col min="5102" max="5102" width="11" style="1" customWidth="1"/>
    <col min="5103" max="5103" width="7" style="1" customWidth="1"/>
    <col min="5104" max="5104" width="7.5703125" style="1" customWidth="1"/>
    <col min="5105" max="5105" width="7.85546875" style="1" customWidth="1"/>
    <col min="5106" max="5106" width="8.28515625" style="1" customWidth="1"/>
    <col min="5107" max="5107" width="8.42578125" style="1" customWidth="1"/>
    <col min="5108" max="5108" width="7.7109375" style="1" customWidth="1"/>
    <col min="5109" max="5109" width="7.28515625" style="1" customWidth="1"/>
    <col min="5110" max="5350" width="9.140625" style="1"/>
    <col min="5351" max="5351" width="4.28515625" style="1" customWidth="1"/>
    <col min="5352" max="5352" width="3.85546875" style="1" customWidth="1"/>
    <col min="5353" max="5353" width="22.5703125" style="1" customWidth="1"/>
    <col min="5354" max="5354" width="20" style="1" customWidth="1"/>
    <col min="5355" max="5355" width="7.85546875" style="1" customWidth="1"/>
    <col min="5356" max="5356" width="16" style="1" customWidth="1"/>
    <col min="5357" max="5357" width="7.5703125" style="1" customWidth="1"/>
    <col min="5358" max="5358" width="11" style="1" customWidth="1"/>
    <col min="5359" max="5359" width="7" style="1" customWidth="1"/>
    <col min="5360" max="5360" width="7.5703125" style="1" customWidth="1"/>
    <col min="5361" max="5361" width="7.85546875" style="1" customWidth="1"/>
    <col min="5362" max="5362" width="8.28515625" style="1" customWidth="1"/>
    <col min="5363" max="5363" width="8.42578125" style="1" customWidth="1"/>
    <col min="5364" max="5364" width="7.7109375" style="1" customWidth="1"/>
    <col min="5365" max="5365" width="7.28515625" style="1" customWidth="1"/>
    <col min="5366" max="5606" width="9.140625" style="1"/>
    <col min="5607" max="5607" width="4.28515625" style="1" customWidth="1"/>
    <col min="5608" max="5608" width="3.85546875" style="1" customWidth="1"/>
    <col min="5609" max="5609" width="22.5703125" style="1" customWidth="1"/>
    <col min="5610" max="5610" width="20" style="1" customWidth="1"/>
    <col min="5611" max="5611" width="7.85546875" style="1" customWidth="1"/>
    <col min="5612" max="5612" width="16" style="1" customWidth="1"/>
    <col min="5613" max="5613" width="7.5703125" style="1" customWidth="1"/>
    <col min="5614" max="5614" width="11" style="1" customWidth="1"/>
    <col min="5615" max="5615" width="7" style="1" customWidth="1"/>
    <col min="5616" max="5616" width="7.5703125" style="1" customWidth="1"/>
    <col min="5617" max="5617" width="7.85546875" style="1" customWidth="1"/>
    <col min="5618" max="5618" width="8.28515625" style="1" customWidth="1"/>
    <col min="5619" max="5619" width="8.42578125" style="1" customWidth="1"/>
    <col min="5620" max="5620" width="7.7109375" style="1" customWidth="1"/>
    <col min="5621" max="5621" width="7.28515625" style="1" customWidth="1"/>
    <col min="5622" max="5862" width="9.140625" style="1"/>
    <col min="5863" max="5863" width="4.28515625" style="1" customWidth="1"/>
    <col min="5864" max="5864" width="3.85546875" style="1" customWidth="1"/>
    <col min="5865" max="5865" width="22.5703125" style="1" customWidth="1"/>
    <col min="5866" max="5866" width="20" style="1" customWidth="1"/>
    <col min="5867" max="5867" width="7.85546875" style="1" customWidth="1"/>
    <col min="5868" max="5868" width="16" style="1" customWidth="1"/>
    <col min="5869" max="5869" width="7.5703125" style="1" customWidth="1"/>
    <col min="5870" max="5870" width="11" style="1" customWidth="1"/>
    <col min="5871" max="5871" width="7" style="1" customWidth="1"/>
    <col min="5872" max="5872" width="7.5703125" style="1" customWidth="1"/>
    <col min="5873" max="5873" width="7.85546875" style="1" customWidth="1"/>
    <col min="5874" max="5874" width="8.28515625" style="1" customWidth="1"/>
    <col min="5875" max="5875" width="8.42578125" style="1" customWidth="1"/>
    <col min="5876" max="5876" width="7.7109375" style="1" customWidth="1"/>
    <col min="5877" max="5877" width="7.28515625" style="1" customWidth="1"/>
    <col min="5878" max="6118" width="9.140625" style="1"/>
    <col min="6119" max="6119" width="4.28515625" style="1" customWidth="1"/>
    <col min="6120" max="6120" width="3.85546875" style="1" customWidth="1"/>
    <col min="6121" max="6121" width="22.5703125" style="1" customWidth="1"/>
    <col min="6122" max="6122" width="20" style="1" customWidth="1"/>
    <col min="6123" max="6123" width="7.85546875" style="1" customWidth="1"/>
    <col min="6124" max="6124" width="16" style="1" customWidth="1"/>
    <col min="6125" max="6125" width="7.5703125" style="1" customWidth="1"/>
    <col min="6126" max="6126" width="11" style="1" customWidth="1"/>
    <col min="6127" max="6127" width="7" style="1" customWidth="1"/>
    <col min="6128" max="6128" width="7.5703125" style="1" customWidth="1"/>
    <col min="6129" max="6129" width="7.85546875" style="1" customWidth="1"/>
    <col min="6130" max="6130" width="8.28515625" style="1" customWidth="1"/>
    <col min="6131" max="6131" width="8.42578125" style="1" customWidth="1"/>
    <col min="6132" max="6132" width="7.7109375" style="1" customWidth="1"/>
    <col min="6133" max="6133" width="7.28515625" style="1" customWidth="1"/>
    <col min="6134" max="6374" width="9.140625" style="1"/>
    <col min="6375" max="6375" width="4.28515625" style="1" customWidth="1"/>
    <col min="6376" max="6376" width="3.85546875" style="1" customWidth="1"/>
    <col min="6377" max="6377" width="22.5703125" style="1" customWidth="1"/>
    <col min="6378" max="6378" width="20" style="1" customWidth="1"/>
    <col min="6379" max="6379" width="7.85546875" style="1" customWidth="1"/>
    <col min="6380" max="6380" width="16" style="1" customWidth="1"/>
    <col min="6381" max="6381" width="7.5703125" style="1" customWidth="1"/>
    <col min="6382" max="6382" width="11" style="1" customWidth="1"/>
    <col min="6383" max="6383" width="7" style="1" customWidth="1"/>
    <col min="6384" max="6384" width="7.5703125" style="1" customWidth="1"/>
    <col min="6385" max="6385" width="7.85546875" style="1" customWidth="1"/>
    <col min="6386" max="6386" width="8.28515625" style="1" customWidth="1"/>
    <col min="6387" max="6387" width="8.42578125" style="1" customWidth="1"/>
    <col min="6388" max="6388" width="7.7109375" style="1" customWidth="1"/>
    <col min="6389" max="6389" width="7.28515625" style="1" customWidth="1"/>
    <col min="6390" max="6630" width="9.140625" style="1"/>
    <col min="6631" max="6631" width="4.28515625" style="1" customWidth="1"/>
    <col min="6632" max="6632" width="3.85546875" style="1" customWidth="1"/>
    <col min="6633" max="6633" width="22.5703125" style="1" customWidth="1"/>
    <col min="6634" max="6634" width="20" style="1" customWidth="1"/>
    <col min="6635" max="6635" width="7.85546875" style="1" customWidth="1"/>
    <col min="6636" max="6636" width="16" style="1" customWidth="1"/>
    <col min="6637" max="6637" width="7.5703125" style="1" customWidth="1"/>
    <col min="6638" max="6638" width="11" style="1" customWidth="1"/>
    <col min="6639" max="6639" width="7" style="1" customWidth="1"/>
    <col min="6640" max="6640" width="7.5703125" style="1" customWidth="1"/>
    <col min="6641" max="6641" width="7.85546875" style="1" customWidth="1"/>
    <col min="6642" max="6642" width="8.28515625" style="1" customWidth="1"/>
    <col min="6643" max="6643" width="8.42578125" style="1" customWidth="1"/>
    <col min="6644" max="6644" width="7.7109375" style="1" customWidth="1"/>
    <col min="6645" max="6645" width="7.28515625" style="1" customWidth="1"/>
    <col min="6646" max="6886" width="9.140625" style="1"/>
    <col min="6887" max="6887" width="4.28515625" style="1" customWidth="1"/>
    <col min="6888" max="6888" width="3.85546875" style="1" customWidth="1"/>
    <col min="6889" max="6889" width="22.5703125" style="1" customWidth="1"/>
    <col min="6890" max="6890" width="20" style="1" customWidth="1"/>
    <col min="6891" max="6891" width="7.85546875" style="1" customWidth="1"/>
    <col min="6892" max="6892" width="16" style="1" customWidth="1"/>
    <col min="6893" max="6893" width="7.5703125" style="1" customWidth="1"/>
    <col min="6894" max="6894" width="11" style="1" customWidth="1"/>
    <col min="6895" max="6895" width="7" style="1" customWidth="1"/>
    <col min="6896" max="6896" width="7.5703125" style="1" customWidth="1"/>
    <col min="6897" max="6897" width="7.85546875" style="1" customWidth="1"/>
    <col min="6898" max="6898" width="8.28515625" style="1" customWidth="1"/>
    <col min="6899" max="6899" width="8.42578125" style="1" customWidth="1"/>
    <col min="6900" max="6900" width="7.7109375" style="1" customWidth="1"/>
    <col min="6901" max="6901" width="7.28515625" style="1" customWidth="1"/>
    <col min="6902" max="7142" width="9.140625" style="1"/>
    <col min="7143" max="7143" width="4.28515625" style="1" customWidth="1"/>
    <col min="7144" max="7144" width="3.85546875" style="1" customWidth="1"/>
    <col min="7145" max="7145" width="22.5703125" style="1" customWidth="1"/>
    <col min="7146" max="7146" width="20" style="1" customWidth="1"/>
    <col min="7147" max="7147" width="7.85546875" style="1" customWidth="1"/>
    <col min="7148" max="7148" width="16" style="1" customWidth="1"/>
    <col min="7149" max="7149" width="7.5703125" style="1" customWidth="1"/>
    <col min="7150" max="7150" width="11" style="1" customWidth="1"/>
    <col min="7151" max="7151" width="7" style="1" customWidth="1"/>
    <col min="7152" max="7152" width="7.5703125" style="1" customWidth="1"/>
    <col min="7153" max="7153" width="7.85546875" style="1" customWidth="1"/>
    <col min="7154" max="7154" width="8.28515625" style="1" customWidth="1"/>
    <col min="7155" max="7155" width="8.42578125" style="1" customWidth="1"/>
    <col min="7156" max="7156" width="7.7109375" style="1" customWidth="1"/>
    <col min="7157" max="7157" width="7.28515625" style="1" customWidth="1"/>
    <col min="7158" max="7398" width="9.140625" style="1"/>
    <col min="7399" max="7399" width="4.28515625" style="1" customWidth="1"/>
    <col min="7400" max="7400" width="3.85546875" style="1" customWidth="1"/>
    <col min="7401" max="7401" width="22.5703125" style="1" customWidth="1"/>
    <col min="7402" max="7402" width="20" style="1" customWidth="1"/>
    <col min="7403" max="7403" width="7.85546875" style="1" customWidth="1"/>
    <col min="7404" max="7404" width="16" style="1" customWidth="1"/>
    <col min="7405" max="7405" width="7.5703125" style="1" customWidth="1"/>
    <col min="7406" max="7406" width="11" style="1" customWidth="1"/>
    <col min="7407" max="7407" width="7" style="1" customWidth="1"/>
    <col min="7408" max="7408" width="7.5703125" style="1" customWidth="1"/>
    <col min="7409" max="7409" width="7.85546875" style="1" customWidth="1"/>
    <col min="7410" max="7410" width="8.28515625" style="1" customWidth="1"/>
    <col min="7411" max="7411" width="8.42578125" style="1" customWidth="1"/>
    <col min="7412" max="7412" width="7.7109375" style="1" customWidth="1"/>
    <col min="7413" max="7413" width="7.28515625" style="1" customWidth="1"/>
    <col min="7414" max="7654" width="9.140625" style="1"/>
    <col min="7655" max="7655" width="4.28515625" style="1" customWidth="1"/>
    <col min="7656" max="7656" width="3.85546875" style="1" customWidth="1"/>
    <col min="7657" max="7657" width="22.5703125" style="1" customWidth="1"/>
    <col min="7658" max="7658" width="20" style="1" customWidth="1"/>
    <col min="7659" max="7659" width="7.85546875" style="1" customWidth="1"/>
    <col min="7660" max="7660" width="16" style="1" customWidth="1"/>
    <col min="7661" max="7661" width="7.5703125" style="1" customWidth="1"/>
    <col min="7662" max="7662" width="11" style="1" customWidth="1"/>
    <col min="7663" max="7663" width="7" style="1" customWidth="1"/>
    <col min="7664" max="7664" width="7.5703125" style="1" customWidth="1"/>
    <col min="7665" max="7665" width="7.85546875" style="1" customWidth="1"/>
    <col min="7666" max="7666" width="8.28515625" style="1" customWidth="1"/>
    <col min="7667" max="7667" width="8.42578125" style="1" customWidth="1"/>
    <col min="7668" max="7668" width="7.7109375" style="1" customWidth="1"/>
    <col min="7669" max="7669" width="7.28515625" style="1" customWidth="1"/>
    <col min="7670" max="7910" width="9.140625" style="1"/>
    <col min="7911" max="7911" width="4.28515625" style="1" customWidth="1"/>
    <col min="7912" max="7912" width="3.85546875" style="1" customWidth="1"/>
    <col min="7913" max="7913" width="22.5703125" style="1" customWidth="1"/>
    <col min="7914" max="7914" width="20" style="1" customWidth="1"/>
    <col min="7915" max="7915" width="7.85546875" style="1" customWidth="1"/>
    <col min="7916" max="7916" width="16" style="1" customWidth="1"/>
    <col min="7917" max="7917" width="7.5703125" style="1" customWidth="1"/>
    <col min="7918" max="7918" width="11" style="1" customWidth="1"/>
    <col min="7919" max="7919" width="7" style="1" customWidth="1"/>
    <col min="7920" max="7920" width="7.5703125" style="1" customWidth="1"/>
    <col min="7921" max="7921" width="7.85546875" style="1" customWidth="1"/>
    <col min="7922" max="7922" width="8.28515625" style="1" customWidth="1"/>
    <col min="7923" max="7923" width="8.42578125" style="1" customWidth="1"/>
    <col min="7924" max="7924" width="7.7109375" style="1" customWidth="1"/>
    <col min="7925" max="7925" width="7.28515625" style="1" customWidth="1"/>
    <col min="7926" max="8166" width="9.140625" style="1"/>
    <col min="8167" max="8167" width="4.28515625" style="1" customWidth="1"/>
    <col min="8168" max="8168" width="3.85546875" style="1" customWidth="1"/>
    <col min="8169" max="8169" width="22.5703125" style="1" customWidth="1"/>
    <col min="8170" max="8170" width="20" style="1" customWidth="1"/>
    <col min="8171" max="8171" width="7.85546875" style="1" customWidth="1"/>
    <col min="8172" max="8172" width="16" style="1" customWidth="1"/>
    <col min="8173" max="8173" width="7.5703125" style="1" customWidth="1"/>
    <col min="8174" max="8174" width="11" style="1" customWidth="1"/>
    <col min="8175" max="8175" width="7" style="1" customWidth="1"/>
    <col min="8176" max="8176" width="7.5703125" style="1" customWidth="1"/>
    <col min="8177" max="8177" width="7.85546875" style="1" customWidth="1"/>
    <col min="8178" max="8178" width="8.28515625" style="1" customWidth="1"/>
    <col min="8179" max="8179" width="8.42578125" style="1" customWidth="1"/>
    <col min="8180" max="8180" width="7.7109375" style="1" customWidth="1"/>
    <col min="8181" max="8181" width="7.28515625" style="1" customWidth="1"/>
    <col min="8182" max="8422" width="9.140625" style="1"/>
    <col min="8423" max="8423" width="4.28515625" style="1" customWidth="1"/>
    <col min="8424" max="8424" width="3.85546875" style="1" customWidth="1"/>
    <col min="8425" max="8425" width="22.5703125" style="1" customWidth="1"/>
    <col min="8426" max="8426" width="20" style="1" customWidth="1"/>
    <col min="8427" max="8427" width="7.85546875" style="1" customWidth="1"/>
    <col min="8428" max="8428" width="16" style="1" customWidth="1"/>
    <col min="8429" max="8429" width="7.5703125" style="1" customWidth="1"/>
    <col min="8430" max="8430" width="11" style="1" customWidth="1"/>
    <col min="8431" max="8431" width="7" style="1" customWidth="1"/>
    <col min="8432" max="8432" width="7.5703125" style="1" customWidth="1"/>
    <col min="8433" max="8433" width="7.85546875" style="1" customWidth="1"/>
    <col min="8434" max="8434" width="8.28515625" style="1" customWidth="1"/>
    <col min="8435" max="8435" width="8.42578125" style="1" customWidth="1"/>
    <col min="8436" max="8436" width="7.7109375" style="1" customWidth="1"/>
    <col min="8437" max="8437" width="7.28515625" style="1" customWidth="1"/>
    <col min="8438" max="8678" width="9.140625" style="1"/>
    <col min="8679" max="8679" width="4.28515625" style="1" customWidth="1"/>
    <col min="8680" max="8680" width="3.85546875" style="1" customWidth="1"/>
    <col min="8681" max="8681" width="22.5703125" style="1" customWidth="1"/>
    <col min="8682" max="8682" width="20" style="1" customWidth="1"/>
    <col min="8683" max="8683" width="7.85546875" style="1" customWidth="1"/>
    <col min="8684" max="8684" width="16" style="1" customWidth="1"/>
    <col min="8685" max="8685" width="7.5703125" style="1" customWidth="1"/>
    <col min="8686" max="8686" width="11" style="1" customWidth="1"/>
    <col min="8687" max="8687" width="7" style="1" customWidth="1"/>
    <col min="8688" max="8688" width="7.5703125" style="1" customWidth="1"/>
    <col min="8689" max="8689" width="7.85546875" style="1" customWidth="1"/>
    <col min="8690" max="8690" width="8.28515625" style="1" customWidth="1"/>
    <col min="8691" max="8691" width="8.42578125" style="1" customWidth="1"/>
    <col min="8692" max="8692" width="7.7109375" style="1" customWidth="1"/>
    <col min="8693" max="8693" width="7.28515625" style="1" customWidth="1"/>
    <col min="8694" max="8934" width="9.140625" style="1"/>
    <col min="8935" max="8935" width="4.28515625" style="1" customWidth="1"/>
    <col min="8936" max="8936" width="3.85546875" style="1" customWidth="1"/>
    <col min="8937" max="8937" width="22.5703125" style="1" customWidth="1"/>
    <col min="8938" max="8938" width="20" style="1" customWidth="1"/>
    <col min="8939" max="8939" width="7.85546875" style="1" customWidth="1"/>
    <col min="8940" max="8940" width="16" style="1" customWidth="1"/>
    <col min="8941" max="8941" width="7.5703125" style="1" customWidth="1"/>
    <col min="8942" max="8942" width="11" style="1" customWidth="1"/>
    <col min="8943" max="8943" width="7" style="1" customWidth="1"/>
    <col min="8944" max="8944" width="7.5703125" style="1" customWidth="1"/>
    <col min="8945" max="8945" width="7.85546875" style="1" customWidth="1"/>
    <col min="8946" max="8946" width="8.28515625" style="1" customWidth="1"/>
    <col min="8947" max="8947" width="8.42578125" style="1" customWidth="1"/>
    <col min="8948" max="8948" width="7.7109375" style="1" customWidth="1"/>
    <col min="8949" max="8949" width="7.28515625" style="1" customWidth="1"/>
    <col min="8950" max="9190" width="9.140625" style="1"/>
    <col min="9191" max="9191" width="4.28515625" style="1" customWidth="1"/>
    <col min="9192" max="9192" width="3.85546875" style="1" customWidth="1"/>
    <col min="9193" max="9193" width="22.5703125" style="1" customWidth="1"/>
    <col min="9194" max="9194" width="20" style="1" customWidth="1"/>
    <col min="9195" max="9195" width="7.85546875" style="1" customWidth="1"/>
    <col min="9196" max="9196" width="16" style="1" customWidth="1"/>
    <col min="9197" max="9197" width="7.5703125" style="1" customWidth="1"/>
    <col min="9198" max="9198" width="11" style="1" customWidth="1"/>
    <col min="9199" max="9199" width="7" style="1" customWidth="1"/>
    <col min="9200" max="9200" width="7.5703125" style="1" customWidth="1"/>
    <col min="9201" max="9201" width="7.85546875" style="1" customWidth="1"/>
    <col min="9202" max="9202" width="8.28515625" style="1" customWidth="1"/>
    <col min="9203" max="9203" width="8.42578125" style="1" customWidth="1"/>
    <col min="9204" max="9204" width="7.7109375" style="1" customWidth="1"/>
    <col min="9205" max="9205" width="7.28515625" style="1" customWidth="1"/>
    <col min="9206" max="9446" width="9.140625" style="1"/>
    <col min="9447" max="9447" width="4.28515625" style="1" customWidth="1"/>
    <col min="9448" max="9448" width="3.85546875" style="1" customWidth="1"/>
    <col min="9449" max="9449" width="22.5703125" style="1" customWidth="1"/>
    <col min="9450" max="9450" width="20" style="1" customWidth="1"/>
    <col min="9451" max="9451" width="7.85546875" style="1" customWidth="1"/>
    <col min="9452" max="9452" width="16" style="1" customWidth="1"/>
    <col min="9453" max="9453" width="7.5703125" style="1" customWidth="1"/>
    <col min="9454" max="9454" width="11" style="1" customWidth="1"/>
    <col min="9455" max="9455" width="7" style="1" customWidth="1"/>
    <col min="9456" max="9456" width="7.5703125" style="1" customWidth="1"/>
    <col min="9457" max="9457" width="7.85546875" style="1" customWidth="1"/>
    <col min="9458" max="9458" width="8.28515625" style="1" customWidth="1"/>
    <col min="9459" max="9459" width="8.42578125" style="1" customWidth="1"/>
    <col min="9460" max="9460" width="7.7109375" style="1" customWidth="1"/>
    <col min="9461" max="9461" width="7.28515625" style="1" customWidth="1"/>
    <col min="9462" max="9702" width="9.140625" style="1"/>
    <col min="9703" max="9703" width="4.28515625" style="1" customWidth="1"/>
    <col min="9704" max="9704" width="3.85546875" style="1" customWidth="1"/>
    <col min="9705" max="9705" width="22.5703125" style="1" customWidth="1"/>
    <col min="9706" max="9706" width="20" style="1" customWidth="1"/>
    <col min="9707" max="9707" width="7.85546875" style="1" customWidth="1"/>
    <col min="9708" max="9708" width="16" style="1" customWidth="1"/>
    <col min="9709" max="9709" width="7.5703125" style="1" customWidth="1"/>
    <col min="9710" max="9710" width="11" style="1" customWidth="1"/>
    <col min="9711" max="9711" width="7" style="1" customWidth="1"/>
    <col min="9712" max="9712" width="7.5703125" style="1" customWidth="1"/>
    <col min="9713" max="9713" width="7.85546875" style="1" customWidth="1"/>
    <col min="9714" max="9714" width="8.28515625" style="1" customWidth="1"/>
    <col min="9715" max="9715" width="8.42578125" style="1" customWidth="1"/>
    <col min="9716" max="9716" width="7.7109375" style="1" customWidth="1"/>
    <col min="9717" max="9717" width="7.28515625" style="1" customWidth="1"/>
    <col min="9718" max="9958" width="9.140625" style="1"/>
    <col min="9959" max="9959" width="4.28515625" style="1" customWidth="1"/>
    <col min="9960" max="9960" width="3.85546875" style="1" customWidth="1"/>
    <col min="9961" max="9961" width="22.5703125" style="1" customWidth="1"/>
    <col min="9962" max="9962" width="20" style="1" customWidth="1"/>
    <col min="9963" max="9963" width="7.85546875" style="1" customWidth="1"/>
    <col min="9964" max="9964" width="16" style="1" customWidth="1"/>
    <col min="9965" max="9965" width="7.5703125" style="1" customWidth="1"/>
    <col min="9966" max="9966" width="11" style="1" customWidth="1"/>
    <col min="9967" max="9967" width="7" style="1" customWidth="1"/>
    <col min="9968" max="9968" width="7.5703125" style="1" customWidth="1"/>
    <col min="9969" max="9969" width="7.85546875" style="1" customWidth="1"/>
    <col min="9970" max="9970" width="8.28515625" style="1" customWidth="1"/>
    <col min="9971" max="9971" width="8.42578125" style="1" customWidth="1"/>
    <col min="9972" max="9972" width="7.7109375" style="1" customWidth="1"/>
    <col min="9973" max="9973" width="7.28515625" style="1" customWidth="1"/>
    <col min="9974" max="10214" width="9.140625" style="1"/>
    <col min="10215" max="10215" width="4.28515625" style="1" customWidth="1"/>
    <col min="10216" max="10216" width="3.85546875" style="1" customWidth="1"/>
    <col min="10217" max="10217" width="22.5703125" style="1" customWidth="1"/>
    <col min="10218" max="10218" width="20" style="1" customWidth="1"/>
    <col min="10219" max="10219" width="7.85546875" style="1" customWidth="1"/>
    <col min="10220" max="10220" width="16" style="1" customWidth="1"/>
    <col min="10221" max="10221" width="7.5703125" style="1" customWidth="1"/>
    <col min="10222" max="10222" width="11" style="1" customWidth="1"/>
    <col min="10223" max="10223" width="7" style="1" customWidth="1"/>
    <col min="10224" max="10224" width="7.5703125" style="1" customWidth="1"/>
    <col min="10225" max="10225" width="7.85546875" style="1" customWidth="1"/>
    <col min="10226" max="10226" width="8.28515625" style="1" customWidth="1"/>
    <col min="10227" max="10227" width="8.42578125" style="1" customWidth="1"/>
    <col min="10228" max="10228" width="7.7109375" style="1" customWidth="1"/>
    <col min="10229" max="10229" width="7.28515625" style="1" customWidth="1"/>
    <col min="10230" max="10470" width="9.140625" style="1"/>
    <col min="10471" max="10471" width="4.28515625" style="1" customWidth="1"/>
    <col min="10472" max="10472" width="3.85546875" style="1" customWidth="1"/>
    <col min="10473" max="10473" width="22.5703125" style="1" customWidth="1"/>
    <col min="10474" max="10474" width="20" style="1" customWidth="1"/>
    <col min="10475" max="10475" width="7.85546875" style="1" customWidth="1"/>
    <col min="10476" max="10476" width="16" style="1" customWidth="1"/>
    <col min="10477" max="10477" width="7.5703125" style="1" customWidth="1"/>
    <col min="10478" max="10478" width="11" style="1" customWidth="1"/>
    <col min="10479" max="10479" width="7" style="1" customWidth="1"/>
    <col min="10480" max="10480" width="7.5703125" style="1" customWidth="1"/>
    <col min="10481" max="10481" width="7.85546875" style="1" customWidth="1"/>
    <col min="10482" max="10482" width="8.28515625" style="1" customWidth="1"/>
    <col min="10483" max="10483" width="8.42578125" style="1" customWidth="1"/>
    <col min="10484" max="10484" width="7.7109375" style="1" customWidth="1"/>
    <col min="10485" max="10485" width="7.28515625" style="1" customWidth="1"/>
    <col min="10486" max="10726" width="9.140625" style="1"/>
    <col min="10727" max="10727" width="4.28515625" style="1" customWidth="1"/>
    <col min="10728" max="10728" width="3.85546875" style="1" customWidth="1"/>
    <col min="10729" max="10729" width="22.5703125" style="1" customWidth="1"/>
    <col min="10730" max="10730" width="20" style="1" customWidth="1"/>
    <col min="10731" max="10731" width="7.85546875" style="1" customWidth="1"/>
    <col min="10732" max="10732" width="16" style="1" customWidth="1"/>
    <col min="10733" max="10733" width="7.5703125" style="1" customWidth="1"/>
    <col min="10734" max="10734" width="11" style="1" customWidth="1"/>
    <col min="10735" max="10735" width="7" style="1" customWidth="1"/>
    <col min="10736" max="10736" width="7.5703125" style="1" customWidth="1"/>
    <col min="10737" max="10737" width="7.85546875" style="1" customWidth="1"/>
    <col min="10738" max="10738" width="8.28515625" style="1" customWidth="1"/>
    <col min="10739" max="10739" width="8.42578125" style="1" customWidth="1"/>
    <col min="10740" max="10740" width="7.7109375" style="1" customWidth="1"/>
    <col min="10741" max="10741" width="7.28515625" style="1" customWidth="1"/>
    <col min="10742" max="10982" width="9.140625" style="1"/>
    <col min="10983" max="10983" width="4.28515625" style="1" customWidth="1"/>
    <col min="10984" max="10984" width="3.85546875" style="1" customWidth="1"/>
    <col min="10985" max="10985" width="22.5703125" style="1" customWidth="1"/>
    <col min="10986" max="10986" width="20" style="1" customWidth="1"/>
    <col min="10987" max="10987" width="7.85546875" style="1" customWidth="1"/>
    <col min="10988" max="10988" width="16" style="1" customWidth="1"/>
    <col min="10989" max="10989" width="7.5703125" style="1" customWidth="1"/>
    <col min="10990" max="10990" width="11" style="1" customWidth="1"/>
    <col min="10991" max="10991" width="7" style="1" customWidth="1"/>
    <col min="10992" max="10992" width="7.5703125" style="1" customWidth="1"/>
    <col min="10993" max="10993" width="7.85546875" style="1" customWidth="1"/>
    <col min="10994" max="10994" width="8.28515625" style="1" customWidth="1"/>
    <col min="10995" max="10995" width="8.42578125" style="1" customWidth="1"/>
    <col min="10996" max="10996" width="7.7109375" style="1" customWidth="1"/>
    <col min="10997" max="10997" width="7.28515625" style="1" customWidth="1"/>
    <col min="10998" max="11238" width="9.140625" style="1"/>
    <col min="11239" max="11239" width="4.28515625" style="1" customWidth="1"/>
    <col min="11240" max="11240" width="3.85546875" style="1" customWidth="1"/>
    <col min="11241" max="11241" width="22.5703125" style="1" customWidth="1"/>
    <col min="11242" max="11242" width="20" style="1" customWidth="1"/>
    <col min="11243" max="11243" width="7.85546875" style="1" customWidth="1"/>
    <col min="11244" max="11244" width="16" style="1" customWidth="1"/>
    <col min="11245" max="11245" width="7.5703125" style="1" customWidth="1"/>
    <col min="11246" max="11246" width="11" style="1" customWidth="1"/>
    <col min="11247" max="11247" width="7" style="1" customWidth="1"/>
    <col min="11248" max="11248" width="7.5703125" style="1" customWidth="1"/>
    <col min="11249" max="11249" width="7.85546875" style="1" customWidth="1"/>
    <col min="11250" max="11250" width="8.28515625" style="1" customWidth="1"/>
    <col min="11251" max="11251" width="8.42578125" style="1" customWidth="1"/>
    <col min="11252" max="11252" width="7.7109375" style="1" customWidth="1"/>
    <col min="11253" max="11253" width="7.28515625" style="1" customWidth="1"/>
    <col min="11254" max="11494" width="9.140625" style="1"/>
    <col min="11495" max="11495" width="4.28515625" style="1" customWidth="1"/>
    <col min="11496" max="11496" width="3.85546875" style="1" customWidth="1"/>
    <col min="11497" max="11497" width="22.5703125" style="1" customWidth="1"/>
    <col min="11498" max="11498" width="20" style="1" customWidth="1"/>
    <col min="11499" max="11499" width="7.85546875" style="1" customWidth="1"/>
    <col min="11500" max="11500" width="16" style="1" customWidth="1"/>
    <col min="11501" max="11501" width="7.5703125" style="1" customWidth="1"/>
    <col min="11502" max="11502" width="11" style="1" customWidth="1"/>
    <col min="11503" max="11503" width="7" style="1" customWidth="1"/>
    <col min="11504" max="11504" width="7.5703125" style="1" customWidth="1"/>
    <col min="11505" max="11505" width="7.85546875" style="1" customWidth="1"/>
    <col min="11506" max="11506" width="8.28515625" style="1" customWidth="1"/>
    <col min="11507" max="11507" width="8.42578125" style="1" customWidth="1"/>
    <col min="11508" max="11508" width="7.7109375" style="1" customWidth="1"/>
    <col min="11509" max="11509" width="7.28515625" style="1" customWidth="1"/>
    <col min="11510" max="11750" width="9.140625" style="1"/>
    <col min="11751" max="11751" width="4.28515625" style="1" customWidth="1"/>
    <col min="11752" max="11752" width="3.85546875" style="1" customWidth="1"/>
    <col min="11753" max="11753" width="22.5703125" style="1" customWidth="1"/>
    <col min="11754" max="11754" width="20" style="1" customWidth="1"/>
    <col min="11755" max="11755" width="7.85546875" style="1" customWidth="1"/>
    <col min="11756" max="11756" width="16" style="1" customWidth="1"/>
    <col min="11757" max="11757" width="7.5703125" style="1" customWidth="1"/>
    <col min="11758" max="11758" width="11" style="1" customWidth="1"/>
    <col min="11759" max="11759" width="7" style="1" customWidth="1"/>
    <col min="11760" max="11760" width="7.5703125" style="1" customWidth="1"/>
    <col min="11761" max="11761" width="7.85546875" style="1" customWidth="1"/>
    <col min="11762" max="11762" width="8.28515625" style="1" customWidth="1"/>
    <col min="11763" max="11763" width="8.42578125" style="1" customWidth="1"/>
    <col min="11764" max="11764" width="7.7109375" style="1" customWidth="1"/>
    <col min="11765" max="11765" width="7.28515625" style="1" customWidth="1"/>
    <col min="11766" max="12006" width="9.140625" style="1"/>
    <col min="12007" max="12007" width="4.28515625" style="1" customWidth="1"/>
    <col min="12008" max="12008" width="3.85546875" style="1" customWidth="1"/>
    <col min="12009" max="12009" width="22.5703125" style="1" customWidth="1"/>
    <col min="12010" max="12010" width="20" style="1" customWidth="1"/>
    <col min="12011" max="12011" width="7.85546875" style="1" customWidth="1"/>
    <col min="12012" max="12012" width="16" style="1" customWidth="1"/>
    <col min="12013" max="12013" width="7.5703125" style="1" customWidth="1"/>
    <col min="12014" max="12014" width="11" style="1" customWidth="1"/>
    <col min="12015" max="12015" width="7" style="1" customWidth="1"/>
    <col min="12016" max="12016" width="7.5703125" style="1" customWidth="1"/>
    <col min="12017" max="12017" width="7.85546875" style="1" customWidth="1"/>
    <col min="12018" max="12018" width="8.28515625" style="1" customWidth="1"/>
    <col min="12019" max="12019" width="8.42578125" style="1" customWidth="1"/>
    <col min="12020" max="12020" width="7.7109375" style="1" customWidth="1"/>
    <col min="12021" max="12021" width="7.28515625" style="1" customWidth="1"/>
    <col min="12022" max="12262" width="9.140625" style="1"/>
    <col min="12263" max="12263" width="4.28515625" style="1" customWidth="1"/>
    <col min="12264" max="12264" width="3.85546875" style="1" customWidth="1"/>
    <col min="12265" max="12265" width="22.5703125" style="1" customWidth="1"/>
    <col min="12266" max="12266" width="20" style="1" customWidth="1"/>
    <col min="12267" max="12267" width="7.85546875" style="1" customWidth="1"/>
    <col min="12268" max="12268" width="16" style="1" customWidth="1"/>
    <col min="12269" max="12269" width="7.5703125" style="1" customWidth="1"/>
    <col min="12270" max="12270" width="11" style="1" customWidth="1"/>
    <col min="12271" max="12271" width="7" style="1" customWidth="1"/>
    <col min="12272" max="12272" width="7.5703125" style="1" customWidth="1"/>
    <col min="12273" max="12273" width="7.85546875" style="1" customWidth="1"/>
    <col min="12274" max="12274" width="8.28515625" style="1" customWidth="1"/>
    <col min="12275" max="12275" width="8.42578125" style="1" customWidth="1"/>
    <col min="12276" max="12276" width="7.7109375" style="1" customWidth="1"/>
    <col min="12277" max="12277" width="7.28515625" style="1" customWidth="1"/>
    <col min="12278" max="12518" width="9.140625" style="1"/>
    <col min="12519" max="12519" width="4.28515625" style="1" customWidth="1"/>
    <col min="12520" max="12520" width="3.85546875" style="1" customWidth="1"/>
    <col min="12521" max="12521" width="22.5703125" style="1" customWidth="1"/>
    <col min="12522" max="12522" width="20" style="1" customWidth="1"/>
    <col min="12523" max="12523" width="7.85546875" style="1" customWidth="1"/>
    <col min="12524" max="12524" width="16" style="1" customWidth="1"/>
    <col min="12525" max="12525" width="7.5703125" style="1" customWidth="1"/>
    <col min="12526" max="12526" width="11" style="1" customWidth="1"/>
    <col min="12527" max="12527" width="7" style="1" customWidth="1"/>
    <col min="12528" max="12528" width="7.5703125" style="1" customWidth="1"/>
    <col min="12529" max="12529" width="7.85546875" style="1" customWidth="1"/>
    <col min="12530" max="12530" width="8.28515625" style="1" customWidth="1"/>
    <col min="12531" max="12531" width="8.42578125" style="1" customWidth="1"/>
    <col min="12532" max="12532" width="7.7109375" style="1" customWidth="1"/>
    <col min="12533" max="12533" width="7.28515625" style="1" customWidth="1"/>
    <col min="12534" max="12774" width="9.140625" style="1"/>
    <col min="12775" max="12775" width="4.28515625" style="1" customWidth="1"/>
    <col min="12776" max="12776" width="3.85546875" style="1" customWidth="1"/>
    <col min="12777" max="12777" width="22.5703125" style="1" customWidth="1"/>
    <col min="12778" max="12778" width="20" style="1" customWidth="1"/>
    <col min="12779" max="12779" width="7.85546875" style="1" customWidth="1"/>
    <col min="12780" max="12780" width="16" style="1" customWidth="1"/>
    <col min="12781" max="12781" width="7.5703125" style="1" customWidth="1"/>
    <col min="12782" max="12782" width="11" style="1" customWidth="1"/>
    <col min="12783" max="12783" width="7" style="1" customWidth="1"/>
    <col min="12784" max="12784" width="7.5703125" style="1" customWidth="1"/>
    <col min="12785" max="12785" width="7.85546875" style="1" customWidth="1"/>
    <col min="12786" max="12786" width="8.28515625" style="1" customWidth="1"/>
    <col min="12787" max="12787" width="8.42578125" style="1" customWidth="1"/>
    <col min="12788" max="12788" width="7.7109375" style="1" customWidth="1"/>
    <col min="12789" max="12789" width="7.28515625" style="1" customWidth="1"/>
    <col min="12790" max="13030" width="9.140625" style="1"/>
    <col min="13031" max="13031" width="4.28515625" style="1" customWidth="1"/>
    <col min="13032" max="13032" width="3.85546875" style="1" customWidth="1"/>
    <col min="13033" max="13033" width="22.5703125" style="1" customWidth="1"/>
    <col min="13034" max="13034" width="20" style="1" customWidth="1"/>
    <col min="13035" max="13035" width="7.85546875" style="1" customWidth="1"/>
    <col min="13036" max="13036" width="16" style="1" customWidth="1"/>
    <col min="13037" max="13037" width="7.5703125" style="1" customWidth="1"/>
    <col min="13038" max="13038" width="11" style="1" customWidth="1"/>
    <col min="13039" max="13039" width="7" style="1" customWidth="1"/>
    <col min="13040" max="13040" width="7.5703125" style="1" customWidth="1"/>
    <col min="13041" max="13041" width="7.85546875" style="1" customWidth="1"/>
    <col min="13042" max="13042" width="8.28515625" style="1" customWidth="1"/>
    <col min="13043" max="13043" width="8.42578125" style="1" customWidth="1"/>
    <col min="13044" max="13044" width="7.7109375" style="1" customWidth="1"/>
    <col min="13045" max="13045" width="7.28515625" style="1" customWidth="1"/>
    <col min="13046" max="13286" width="9.140625" style="1"/>
    <col min="13287" max="13287" width="4.28515625" style="1" customWidth="1"/>
    <col min="13288" max="13288" width="3.85546875" style="1" customWidth="1"/>
    <col min="13289" max="13289" width="22.5703125" style="1" customWidth="1"/>
    <col min="13290" max="13290" width="20" style="1" customWidth="1"/>
    <col min="13291" max="13291" width="7.85546875" style="1" customWidth="1"/>
    <col min="13292" max="13292" width="16" style="1" customWidth="1"/>
    <col min="13293" max="13293" width="7.5703125" style="1" customWidth="1"/>
    <col min="13294" max="13294" width="11" style="1" customWidth="1"/>
    <col min="13295" max="13295" width="7" style="1" customWidth="1"/>
    <col min="13296" max="13296" width="7.5703125" style="1" customWidth="1"/>
    <col min="13297" max="13297" width="7.85546875" style="1" customWidth="1"/>
    <col min="13298" max="13298" width="8.28515625" style="1" customWidth="1"/>
    <col min="13299" max="13299" width="8.42578125" style="1" customWidth="1"/>
    <col min="13300" max="13300" width="7.7109375" style="1" customWidth="1"/>
    <col min="13301" max="13301" width="7.28515625" style="1" customWidth="1"/>
    <col min="13302" max="13542" width="9.140625" style="1"/>
    <col min="13543" max="13543" width="4.28515625" style="1" customWidth="1"/>
    <col min="13544" max="13544" width="3.85546875" style="1" customWidth="1"/>
    <col min="13545" max="13545" width="22.5703125" style="1" customWidth="1"/>
    <col min="13546" max="13546" width="20" style="1" customWidth="1"/>
    <col min="13547" max="13547" width="7.85546875" style="1" customWidth="1"/>
    <col min="13548" max="13548" width="16" style="1" customWidth="1"/>
    <col min="13549" max="13549" width="7.5703125" style="1" customWidth="1"/>
    <col min="13550" max="13550" width="11" style="1" customWidth="1"/>
    <col min="13551" max="13551" width="7" style="1" customWidth="1"/>
    <col min="13552" max="13552" width="7.5703125" style="1" customWidth="1"/>
    <col min="13553" max="13553" width="7.85546875" style="1" customWidth="1"/>
    <col min="13554" max="13554" width="8.28515625" style="1" customWidth="1"/>
    <col min="13555" max="13555" width="8.42578125" style="1" customWidth="1"/>
    <col min="13556" max="13556" width="7.7109375" style="1" customWidth="1"/>
    <col min="13557" max="13557" width="7.28515625" style="1" customWidth="1"/>
    <col min="13558" max="13798" width="9.140625" style="1"/>
    <col min="13799" max="13799" width="4.28515625" style="1" customWidth="1"/>
    <col min="13800" max="13800" width="3.85546875" style="1" customWidth="1"/>
    <col min="13801" max="13801" width="22.5703125" style="1" customWidth="1"/>
    <col min="13802" max="13802" width="20" style="1" customWidth="1"/>
    <col min="13803" max="13803" width="7.85546875" style="1" customWidth="1"/>
    <col min="13804" max="13804" width="16" style="1" customWidth="1"/>
    <col min="13805" max="13805" width="7.5703125" style="1" customWidth="1"/>
    <col min="13806" max="13806" width="11" style="1" customWidth="1"/>
    <col min="13807" max="13807" width="7" style="1" customWidth="1"/>
    <col min="13808" max="13808" width="7.5703125" style="1" customWidth="1"/>
    <col min="13809" max="13809" width="7.85546875" style="1" customWidth="1"/>
    <col min="13810" max="13810" width="8.28515625" style="1" customWidth="1"/>
    <col min="13811" max="13811" width="8.42578125" style="1" customWidth="1"/>
    <col min="13812" max="13812" width="7.7109375" style="1" customWidth="1"/>
    <col min="13813" max="13813" width="7.28515625" style="1" customWidth="1"/>
    <col min="13814" max="14054" width="9.140625" style="1"/>
    <col min="14055" max="14055" width="4.28515625" style="1" customWidth="1"/>
    <col min="14056" max="14056" width="3.85546875" style="1" customWidth="1"/>
    <col min="14057" max="14057" width="22.5703125" style="1" customWidth="1"/>
    <col min="14058" max="14058" width="20" style="1" customWidth="1"/>
    <col min="14059" max="14059" width="7.85546875" style="1" customWidth="1"/>
    <col min="14060" max="14060" width="16" style="1" customWidth="1"/>
    <col min="14061" max="14061" width="7.5703125" style="1" customWidth="1"/>
    <col min="14062" max="14062" width="11" style="1" customWidth="1"/>
    <col min="14063" max="14063" width="7" style="1" customWidth="1"/>
    <col min="14064" max="14064" width="7.5703125" style="1" customWidth="1"/>
    <col min="14065" max="14065" width="7.85546875" style="1" customWidth="1"/>
    <col min="14066" max="14066" width="8.28515625" style="1" customWidth="1"/>
    <col min="14067" max="14067" width="8.42578125" style="1" customWidth="1"/>
    <col min="14068" max="14068" width="7.7109375" style="1" customWidth="1"/>
    <col min="14069" max="14069" width="7.28515625" style="1" customWidth="1"/>
    <col min="14070" max="14310" width="9.140625" style="1"/>
    <col min="14311" max="14311" width="4.28515625" style="1" customWidth="1"/>
    <col min="14312" max="14312" width="3.85546875" style="1" customWidth="1"/>
    <col min="14313" max="14313" width="22.5703125" style="1" customWidth="1"/>
    <col min="14314" max="14314" width="20" style="1" customWidth="1"/>
    <col min="14315" max="14315" width="7.85546875" style="1" customWidth="1"/>
    <col min="14316" max="14316" width="16" style="1" customWidth="1"/>
    <col min="14317" max="14317" width="7.5703125" style="1" customWidth="1"/>
    <col min="14318" max="14318" width="11" style="1" customWidth="1"/>
    <col min="14319" max="14319" width="7" style="1" customWidth="1"/>
    <col min="14320" max="14320" width="7.5703125" style="1" customWidth="1"/>
    <col min="14321" max="14321" width="7.85546875" style="1" customWidth="1"/>
    <col min="14322" max="14322" width="8.28515625" style="1" customWidth="1"/>
    <col min="14323" max="14323" width="8.42578125" style="1" customWidth="1"/>
    <col min="14324" max="14324" width="7.7109375" style="1" customWidth="1"/>
    <col min="14325" max="14325" width="7.28515625" style="1" customWidth="1"/>
    <col min="14326" max="14566" width="9.140625" style="1"/>
    <col min="14567" max="14567" width="4.28515625" style="1" customWidth="1"/>
    <col min="14568" max="14568" width="3.85546875" style="1" customWidth="1"/>
    <col min="14569" max="14569" width="22.5703125" style="1" customWidth="1"/>
    <col min="14570" max="14570" width="20" style="1" customWidth="1"/>
    <col min="14571" max="14571" width="7.85546875" style="1" customWidth="1"/>
    <col min="14572" max="14572" width="16" style="1" customWidth="1"/>
    <col min="14573" max="14573" width="7.5703125" style="1" customWidth="1"/>
    <col min="14574" max="14574" width="11" style="1" customWidth="1"/>
    <col min="14575" max="14575" width="7" style="1" customWidth="1"/>
    <col min="14576" max="14576" width="7.5703125" style="1" customWidth="1"/>
    <col min="14577" max="14577" width="7.85546875" style="1" customWidth="1"/>
    <col min="14578" max="14578" width="8.28515625" style="1" customWidth="1"/>
    <col min="14579" max="14579" width="8.42578125" style="1" customWidth="1"/>
    <col min="14580" max="14580" width="7.7109375" style="1" customWidth="1"/>
    <col min="14581" max="14581" width="7.28515625" style="1" customWidth="1"/>
    <col min="14582" max="14822" width="9.140625" style="1"/>
    <col min="14823" max="14823" width="4.28515625" style="1" customWidth="1"/>
    <col min="14824" max="14824" width="3.85546875" style="1" customWidth="1"/>
    <col min="14825" max="14825" width="22.5703125" style="1" customWidth="1"/>
    <col min="14826" max="14826" width="20" style="1" customWidth="1"/>
    <col min="14827" max="14827" width="7.85546875" style="1" customWidth="1"/>
    <col min="14828" max="14828" width="16" style="1" customWidth="1"/>
    <col min="14829" max="14829" width="7.5703125" style="1" customWidth="1"/>
    <col min="14830" max="14830" width="11" style="1" customWidth="1"/>
    <col min="14831" max="14831" width="7" style="1" customWidth="1"/>
    <col min="14832" max="14832" width="7.5703125" style="1" customWidth="1"/>
    <col min="14833" max="14833" width="7.85546875" style="1" customWidth="1"/>
    <col min="14834" max="14834" width="8.28515625" style="1" customWidth="1"/>
    <col min="14835" max="14835" width="8.42578125" style="1" customWidth="1"/>
    <col min="14836" max="14836" width="7.7109375" style="1" customWidth="1"/>
    <col min="14837" max="14837" width="7.28515625" style="1" customWidth="1"/>
    <col min="14838" max="15078" width="9.140625" style="1"/>
    <col min="15079" max="15079" width="4.28515625" style="1" customWidth="1"/>
    <col min="15080" max="15080" width="3.85546875" style="1" customWidth="1"/>
    <col min="15081" max="15081" width="22.5703125" style="1" customWidth="1"/>
    <col min="15082" max="15082" width="20" style="1" customWidth="1"/>
    <col min="15083" max="15083" width="7.85546875" style="1" customWidth="1"/>
    <col min="15084" max="15084" width="16" style="1" customWidth="1"/>
    <col min="15085" max="15085" width="7.5703125" style="1" customWidth="1"/>
    <col min="15086" max="15086" width="11" style="1" customWidth="1"/>
    <col min="15087" max="15087" width="7" style="1" customWidth="1"/>
    <col min="15088" max="15088" width="7.5703125" style="1" customWidth="1"/>
    <col min="15089" max="15089" width="7.85546875" style="1" customWidth="1"/>
    <col min="15090" max="15090" width="8.28515625" style="1" customWidth="1"/>
    <col min="15091" max="15091" width="8.42578125" style="1" customWidth="1"/>
    <col min="15092" max="15092" width="7.7109375" style="1" customWidth="1"/>
    <col min="15093" max="15093" width="7.28515625" style="1" customWidth="1"/>
    <col min="15094" max="15334" width="9.140625" style="1"/>
    <col min="15335" max="15335" width="4.28515625" style="1" customWidth="1"/>
    <col min="15336" max="15336" width="3.85546875" style="1" customWidth="1"/>
    <col min="15337" max="15337" width="22.5703125" style="1" customWidth="1"/>
    <col min="15338" max="15338" width="20" style="1" customWidth="1"/>
    <col min="15339" max="15339" width="7.85546875" style="1" customWidth="1"/>
    <col min="15340" max="15340" width="16" style="1" customWidth="1"/>
    <col min="15341" max="15341" width="7.5703125" style="1" customWidth="1"/>
    <col min="15342" max="15342" width="11" style="1" customWidth="1"/>
    <col min="15343" max="15343" width="7" style="1" customWidth="1"/>
    <col min="15344" max="15344" width="7.5703125" style="1" customWidth="1"/>
    <col min="15345" max="15345" width="7.85546875" style="1" customWidth="1"/>
    <col min="15346" max="15346" width="8.28515625" style="1" customWidth="1"/>
    <col min="15347" max="15347" width="8.42578125" style="1" customWidth="1"/>
    <col min="15348" max="15348" width="7.7109375" style="1" customWidth="1"/>
    <col min="15349" max="15349" width="7.28515625" style="1" customWidth="1"/>
    <col min="15350" max="15590" width="9.140625" style="1"/>
    <col min="15591" max="15591" width="4.28515625" style="1" customWidth="1"/>
    <col min="15592" max="15592" width="3.85546875" style="1" customWidth="1"/>
    <col min="15593" max="15593" width="22.5703125" style="1" customWidth="1"/>
    <col min="15594" max="15594" width="20" style="1" customWidth="1"/>
    <col min="15595" max="15595" width="7.85546875" style="1" customWidth="1"/>
    <col min="15596" max="15596" width="16" style="1" customWidth="1"/>
    <col min="15597" max="15597" width="7.5703125" style="1" customWidth="1"/>
    <col min="15598" max="15598" width="11" style="1" customWidth="1"/>
    <col min="15599" max="15599" width="7" style="1" customWidth="1"/>
    <col min="15600" max="15600" width="7.5703125" style="1" customWidth="1"/>
    <col min="15601" max="15601" width="7.85546875" style="1" customWidth="1"/>
    <col min="15602" max="15602" width="8.28515625" style="1" customWidth="1"/>
    <col min="15603" max="15603" width="8.42578125" style="1" customWidth="1"/>
    <col min="15604" max="15604" width="7.7109375" style="1" customWidth="1"/>
    <col min="15605" max="15605" width="7.28515625" style="1" customWidth="1"/>
    <col min="15606" max="15846" width="9.140625" style="1"/>
    <col min="15847" max="15847" width="4.28515625" style="1" customWidth="1"/>
    <col min="15848" max="15848" width="3.85546875" style="1" customWidth="1"/>
    <col min="15849" max="15849" width="22.5703125" style="1" customWidth="1"/>
    <col min="15850" max="15850" width="20" style="1" customWidth="1"/>
    <col min="15851" max="15851" width="7.85546875" style="1" customWidth="1"/>
    <col min="15852" max="15852" width="16" style="1" customWidth="1"/>
    <col min="15853" max="15853" width="7.5703125" style="1" customWidth="1"/>
    <col min="15854" max="15854" width="11" style="1" customWidth="1"/>
    <col min="15855" max="15855" width="7" style="1" customWidth="1"/>
    <col min="15856" max="15856" width="7.5703125" style="1" customWidth="1"/>
    <col min="15857" max="15857" width="7.85546875" style="1" customWidth="1"/>
    <col min="15858" max="15858" width="8.28515625" style="1" customWidth="1"/>
    <col min="15859" max="15859" width="8.42578125" style="1" customWidth="1"/>
    <col min="15860" max="15860" width="7.7109375" style="1" customWidth="1"/>
    <col min="15861" max="15861" width="7.28515625" style="1" customWidth="1"/>
    <col min="15862" max="16102" width="9.140625" style="1"/>
    <col min="16103" max="16103" width="4.28515625" style="1" customWidth="1"/>
    <col min="16104" max="16104" width="3.85546875" style="1" customWidth="1"/>
    <col min="16105" max="16105" width="22.5703125" style="1" customWidth="1"/>
    <col min="16106" max="16106" width="20" style="1" customWidth="1"/>
    <col min="16107" max="16107" width="7.85546875" style="1" customWidth="1"/>
    <col min="16108" max="16108" width="16" style="1" customWidth="1"/>
    <col min="16109" max="16109" width="7.5703125" style="1" customWidth="1"/>
    <col min="16110" max="16110" width="11" style="1" customWidth="1"/>
    <col min="16111" max="16111" width="7" style="1" customWidth="1"/>
    <col min="16112" max="16112" width="7.5703125" style="1" customWidth="1"/>
    <col min="16113" max="16113" width="7.85546875" style="1" customWidth="1"/>
    <col min="16114" max="16114" width="8.28515625" style="1" customWidth="1"/>
    <col min="16115" max="16115" width="8.42578125" style="1" customWidth="1"/>
    <col min="16116" max="16116" width="7.7109375" style="1" customWidth="1"/>
    <col min="16117" max="16117" width="7.28515625" style="1" customWidth="1"/>
    <col min="16118" max="16384" width="9.140625" style="1"/>
  </cols>
  <sheetData>
    <row r="1" spans="2:13" ht="24" customHeight="1" x14ac:dyDescent="0.3">
      <c r="B1" s="365"/>
      <c r="C1" s="390"/>
      <c r="D1" s="271"/>
      <c r="E1" s="541" t="s">
        <v>11</v>
      </c>
      <c r="F1" s="541"/>
      <c r="G1" s="541"/>
      <c r="H1" s="541"/>
      <c r="I1" s="541"/>
      <c r="J1" s="541"/>
      <c r="K1" s="541"/>
      <c r="L1" s="333"/>
    </row>
    <row r="2" spans="2:13" ht="24" customHeight="1" x14ac:dyDescent="0.3">
      <c r="B2" s="365"/>
      <c r="C2" s="390"/>
      <c r="D2" s="271"/>
      <c r="E2" s="541" t="s">
        <v>116</v>
      </c>
      <c r="F2" s="541"/>
      <c r="G2" s="541"/>
      <c r="H2" s="541"/>
      <c r="I2" s="541"/>
      <c r="J2" s="541"/>
      <c r="K2" s="541"/>
      <c r="L2" s="333"/>
    </row>
    <row r="3" spans="2:13" ht="43.5" customHeight="1" x14ac:dyDescent="0.3">
      <c r="B3" s="366"/>
      <c r="C3" s="543" t="s">
        <v>110</v>
      </c>
      <c r="D3" s="543"/>
      <c r="E3" s="543"/>
      <c r="F3" s="543"/>
      <c r="G3" s="543"/>
      <c r="H3" s="543"/>
      <c r="I3" s="543"/>
      <c r="J3" s="543"/>
      <c r="K3" s="543"/>
      <c r="L3" s="543"/>
    </row>
    <row r="4" spans="2:13" ht="41.25" customHeight="1" x14ac:dyDescent="0.25">
      <c r="B4" s="542" t="s">
        <v>253</v>
      </c>
      <c r="C4" s="542"/>
      <c r="D4" s="542"/>
      <c r="E4" s="542"/>
      <c r="F4" s="542"/>
      <c r="G4" s="542"/>
      <c r="H4" s="542"/>
      <c r="I4" s="542"/>
      <c r="J4" s="542"/>
      <c r="K4" s="542"/>
      <c r="L4" s="542"/>
      <c r="M4" s="542"/>
    </row>
    <row r="5" spans="2:13" s="131" customFormat="1" x14ac:dyDescent="0.3">
      <c r="B5" s="203"/>
      <c r="C5" s="545" t="s">
        <v>105</v>
      </c>
      <c r="D5" s="545"/>
      <c r="E5" s="386"/>
      <c r="F5" s="545" t="s">
        <v>254</v>
      </c>
      <c r="G5" s="545"/>
      <c r="H5" s="545"/>
      <c r="I5" s="545"/>
      <c r="J5" s="275"/>
      <c r="K5" s="484" t="s">
        <v>106</v>
      </c>
      <c r="L5" s="335"/>
      <c r="M5" s="485"/>
    </row>
    <row r="6" spans="2:13" ht="3" customHeight="1" thickBot="1" x14ac:dyDescent="0.35">
      <c r="G6" s="14"/>
      <c r="I6" s="14"/>
      <c r="K6" s="14"/>
    </row>
    <row r="7" spans="2:13" ht="86.25" customHeight="1" thickBot="1" x14ac:dyDescent="0.3">
      <c r="B7" s="281" t="s">
        <v>1</v>
      </c>
      <c r="C7" s="496" t="s">
        <v>78</v>
      </c>
      <c r="D7" s="496" t="s">
        <v>103</v>
      </c>
      <c r="E7" s="385" t="s">
        <v>10</v>
      </c>
      <c r="F7" s="547" t="s">
        <v>100</v>
      </c>
      <c r="G7" s="547"/>
      <c r="H7" s="548" t="s">
        <v>107</v>
      </c>
      <c r="I7" s="548"/>
      <c r="J7" s="547" t="s">
        <v>101</v>
      </c>
      <c r="K7" s="547"/>
      <c r="L7" s="496" t="s">
        <v>2</v>
      </c>
      <c r="M7" s="462" t="s">
        <v>92</v>
      </c>
    </row>
    <row r="8" spans="2:13" ht="30" customHeight="1" thickBot="1" x14ac:dyDescent="0.3">
      <c r="B8" s="281"/>
      <c r="C8" s="496"/>
      <c r="D8" s="496"/>
      <c r="E8" s="385"/>
      <c r="F8" s="249" t="s">
        <v>3</v>
      </c>
      <c r="G8" s="240" t="s">
        <v>0</v>
      </c>
      <c r="H8" s="250" t="s">
        <v>3</v>
      </c>
      <c r="I8" s="240" t="s">
        <v>0</v>
      </c>
      <c r="J8" s="240" t="s">
        <v>3</v>
      </c>
      <c r="K8" s="240" t="s">
        <v>0</v>
      </c>
      <c r="L8" s="496"/>
      <c r="M8" s="462"/>
    </row>
    <row r="9" spans="2:13" s="5" customFormat="1" ht="22.5" customHeight="1" x14ac:dyDescent="0.3">
      <c r="B9" s="504">
        <v>1</v>
      </c>
      <c r="C9" s="497" t="s">
        <v>231</v>
      </c>
      <c r="D9" s="498" t="s">
        <v>102</v>
      </c>
      <c r="E9" s="499" t="s">
        <v>230</v>
      </c>
      <c r="F9" s="500">
        <v>92</v>
      </c>
      <c r="G9" s="501">
        <f>VLOOKUP(F9,стрельба!$A$3:$B$103,2,0)</f>
        <v>96</v>
      </c>
      <c r="H9" s="502">
        <v>6.43</v>
      </c>
      <c r="I9" s="500">
        <f>VLOOKUP(H9,длиная!$A$3:$B$586,2,0)</f>
        <v>58</v>
      </c>
      <c r="J9" s="500">
        <v>38</v>
      </c>
      <c r="K9" s="501">
        <f>VLOOKUP(J9,'Силовая подт'!$A$3:$B$95,2,0)</f>
        <v>83</v>
      </c>
      <c r="L9" s="503">
        <f t="shared" ref="L9:L49" si="0">G9+I9+K9</f>
        <v>237</v>
      </c>
      <c r="M9" s="505">
        <v>1</v>
      </c>
    </row>
    <row r="10" spans="2:13" s="5" customFormat="1" ht="22.5" customHeight="1" x14ac:dyDescent="0.3">
      <c r="B10" s="263">
        <v>2</v>
      </c>
      <c r="C10" s="400" t="s">
        <v>232</v>
      </c>
      <c r="D10" s="442" t="s">
        <v>102</v>
      </c>
      <c r="E10" s="389" t="s">
        <v>230</v>
      </c>
      <c r="F10" s="38">
        <v>86</v>
      </c>
      <c r="G10" s="206">
        <f>VLOOKUP(F10,стрельба!$A$3:$B$103,2,0)</f>
        <v>86</v>
      </c>
      <c r="H10" s="39">
        <v>6.42</v>
      </c>
      <c r="I10" s="204">
        <f>VLOOKUP(H10,длиная!$A$3:$B$586,2,0)</f>
        <v>59</v>
      </c>
      <c r="J10" s="38">
        <v>44</v>
      </c>
      <c r="K10" s="206">
        <f>VLOOKUP(J10,'Силовая подт'!$A$3:$B$95,2,0)</f>
        <v>89</v>
      </c>
      <c r="L10" s="207">
        <f t="shared" si="0"/>
        <v>234</v>
      </c>
      <c r="M10" s="491">
        <v>2</v>
      </c>
    </row>
    <row r="11" spans="2:13" s="4" customFormat="1" ht="22.5" customHeight="1" x14ac:dyDescent="0.3">
      <c r="B11" s="263">
        <v>3</v>
      </c>
      <c r="C11" s="400" t="s">
        <v>224</v>
      </c>
      <c r="D11" s="442" t="s">
        <v>102</v>
      </c>
      <c r="E11" s="389" t="s">
        <v>221</v>
      </c>
      <c r="F11" s="204">
        <v>86</v>
      </c>
      <c r="G11" s="206">
        <f>VLOOKUP(F11,стрельба!$A$3:$B$103,2,0)</f>
        <v>86</v>
      </c>
      <c r="H11" s="245">
        <v>6.4</v>
      </c>
      <c r="I11" s="204">
        <f>VLOOKUP(H11,длиная!$A$3:$B$586,2,0)</f>
        <v>60</v>
      </c>
      <c r="J11" s="204">
        <v>39</v>
      </c>
      <c r="K11" s="206">
        <f>VLOOKUP(J11,'Силовая подт'!$A$3:$B$95,2,0)</f>
        <v>84</v>
      </c>
      <c r="L11" s="207">
        <f t="shared" si="0"/>
        <v>230</v>
      </c>
      <c r="M11" s="491">
        <v>3</v>
      </c>
    </row>
    <row r="12" spans="2:13" s="4" customFormat="1" ht="22.5" customHeight="1" x14ac:dyDescent="0.3">
      <c r="B12" s="263">
        <v>4</v>
      </c>
      <c r="C12" s="400" t="s">
        <v>219</v>
      </c>
      <c r="D12" s="442" t="s">
        <v>102</v>
      </c>
      <c r="E12" s="368" t="s">
        <v>216</v>
      </c>
      <c r="F12" s="38">
        <v>86</v>
      </c>
      <c r="G12" s="206">
        <f>VLOOKUP(F12,стрельба!$A$3:$B$103,2,0)</f>
        <v>86</v>
      </c>
      <c r="H12" s="39">
        <v>6.31</v>
      </c>
      <c r="I12" s="204">
        <f>VLOOKUP(H12,длиная!$A$3:$B$586,2,0)</f>
        <v>64</v>
      </c>
      <c r="J12" s="38">
        <v>19</v>
      </c>
      <c r="K12" s="206">
        <f>VLOOKUP(J12,'Силовая подт'!$A$3:$B$95,2,0)</f>
        <v>48</v>
      </c>
      <c r="L12" s="207">
        <f t="shared" si="0"/>
        <v>198</v>
      </c>
      <c r="M12" s="491">
        <v>4</v>
      </c>
    </row>
    <row r="13" spans="2:13" ht="22.5" customHeight="1" x14ac:dyDescent="0.3">
      <c r="B13" s="263">
        <v>5</v>
      </c>
      <c r="C13" s="395" t="s">
        <v>144</v>
      </c>
      <c r="D13" s="442" t="s">
        <v>102</v>
      </c>
      <c r="E13" s="368" t="s">
        <v>145</v>
      </c>
      <c r="F13" s="204">
        <v>74</v>
      </c>
      <c r="G13" s="206">
        <f>VLOOKUP(F13,стрельба!$A$3:$B$103,2,0)</f>
        <v>74</v>
      </c>
      <c r="H13" s="245">
        <v>8.09</v>
      </c>
      <c r="I13" s="204">
        <f>VLOOKUP(H13,длиная!$A$3:$B$586,2,0)</f>
        <v>26</v>
      </c>
      <c r="J13" s="204">
        <v>56</v>
      </c>
      <c r="K13" s="206">
        <f>VLOOKUP(J13,'Силовая подт'!$A$3:$B$95,2,0)</f>
        <v>98</v>
      </c>
      <c r="L13" s="207">
        <f t="shared" si="0"/>
        <v>198</v>
      </c>
      <c r="M13" s="491">
        <v>5</v>
      </c>
    </row>
    <row r="14" spans="2:13" ht="22.5" customHeight="1" x14ac:dyDescent="0.3">
      <c r="B14" s="263">
        <v>6</v>
      </c>
      <c r="C14" s="400" t="s">
        <v>177</v>
      </c>
      <c r="D14" s="442" t="s">
        <v>102</v>
      </c>
      <c r="E14" s="368" t="s">
        <v>176</v>
      </c>
      <c r="F14" s="204">
        <v>85</v>
      </c>
      <c r="G14" s="206">
        <f>VLOOKUP(F14,стрельба!$A$3:$B$103,2,0)</f>
        <v>85</v>
      </c>
      <c r="H14" s="245">
        <v>6.46</v>
      </c>
      <c r="I14" s="204">
        <f>VLOOKUP(H14,длиная!$A$3:$B$586,2,0)</f>
        <v>57</v>
      </c>
      <c r="J14" s="204">
        <v>22</v>
      </c>
      <c r="K14" s="206">
        <f>VLOOKUP(J14,'Силовая подт'!$A$3:$B$95,2,0)</f>
        <v>54</v>
      </c>
      <c r="L14" s="207">
        <f t="shared" si="0"/>
        <v>196</v>
      </c>
      <c r="M14" s="491">
        <v>6</v>
      </c>
    </row>
    <row r="15" spans="2:13" ht="22.5" customHeight="1" x14ac:dyDescent="0.3">
      <c r="B15" s="263">
        <v>7</v>
      </c>
      <c r="C15" s="400" t="s">
        <v>217</v>
      </c>
      <c r="D15" s="442" t="s">
        <v>102</v>
      </c>
      <c r="E15" s="389" t="s">
        <v>216</v>
      </c>
      <c r="F15" s="204">
        <v>92</v>
      </c>
      <c r="G15" s="206">
        <f>VLOOKUP(F15,стрельба!$A$3:$B$103,2,0)</f>
        <v>96</v>
      </c>
      <c r="H15" s="245">
        <v>7.3</v>
      </c>
      <c r="I15" s="204">
        <f>VLOOKUP(H15,длиная!$A$3:$B$586,2,0)</f>
        <v>36</v>
      </c>
      <c r="J15" s="204">
        <v>27</v>
      </c>
      <c r="K15" s="206">
        <f>VLOOKUP(J15,'Силовая подт'!$A$3:$B$95,2,0)</f>
        <v>64</v>
      </c>
      <c r="L15" s="207">
        <f t="shared" si="0"/>
        <v>196</v>
      </c>
      <c r="M15" s="491">
        <v>7</v>
      </c>
    </row>
    <row r="16" spans="2:13" ht="22.5" customHeight="1" x14ac:dyDescent="0.3">
      <c r="B16" s="263">
        <v>8</v>
      </c>
      <c r="C16" s="400" t="s">
        <v>204</v>
      </c>
      <c r="D16" s="442" t="s">
        <v>102</v>
      </c>
      <c r="E16" s="368" t="s">
        <v>201</v>
      </c>
      <c r="F16" s="38">
        <v>57</v>
      </c>
      <c r="G16" s="206">
        <f>VLOOKUP(F16,стрельба!$A$3:$B$103,2,0)</f>
        <v>57</v>
      </c>
      <c r="H16" s="39">
        <v>6.11</v>
      </c>
      <c r="I16" s="204">
        <f>VLOOKUP(H16,длиная!$A$3:$B$586,2,0)</f>
        <v>74</v>
      </c>
      <c r="J16" s="38">
        <v>26</v>
      </c>
      <c r="K16" s="206">
        <f>VLOOKUP(J16,'Силовая подт'!$A$3:$B$95,2,0)</f>
        <v>62</v>
      </c>
      <c r="L16" s="207">
        <f t="shared" si="0"/>
        <v>193</v>
      </c>
      <c r="M16" s="491">
        <v>8</v>
      </c>
    </row>
    <row r="17" spans="2:13" ht="22.5" customHeight="1" x14ac:dyDescent="0.3">
      <c r="B17" s="263">
        <v>9</v>
      </c>
      <c r="C17" s="400" t="s">
        <v>165</v>
      </c>
      <c r="D17" s="442" t="s">
        <v>102</v>
      </c>
      <c r="E17" s="368" t="s">
        <v>161</v>
      </c>
      <c r="F17" s="38">
        <v>76</v>
      </c>
      <c r="G17" s="206">
        <f>VLOOKUP(F17,стрельба!$A$3:$B$103,2,0)</f>
        <v>76</v>
      </c>
      <c r="H17" s="39">
        <v>7.39</v>
      </c>
      <c r="I17" s="204">
        <f>VLOOKUP(H17,длиная!$A$3:$B$586,2,0)</f>
        <v>33</v>
      </c>
      <c r="J17" s="38">
        <v>39</v>
      </c>
      <c r="K17" s="206">
        <f>VLOOKUP(J17,'Силовая подт'!$A$3:$B$95,2,0)</f>
        <v>84</v>
      </c>
      <c r="L17" s="207">
        <f t="shared" si="0"/>
        <v>193</v>
      </c>
      <c r="M17" s="491">
        <v>9</v>
      </c>
    </row>
    <row r="18" spans="2:13" ht="22.5" customHeight="1" x14ac:dyDescent="0.3">
      <c r="B18" s="263">
        <v>10</v>
      </c>
      <c r="C18" s="400" t="s">
        <v>167</v>
      </c>
      <c r="D18" s="442" t="s">
        <v>102</v>
      </c>
      <c r="E18" s="368" t="s">
        <v>166</v>
      </c>
      <c r="F18" s="204">
        <v>68</v>
      </c>
      <c r="G18" s="206">
        <f>VLOOKUP(F18,стрельба!$A$3:$B$103,2,0)</f>
        <v>68</v>
      </c>
      <c r="H18" s="245">
        <v>6.06</v>
      </c>
      <c r="I18" s="204">
        <f>VLOOKUP(H18,длиная!$A$3:$B$586,2,0)</f>
        <v>77</v>
      </c>
      <c r="J18" s="204">
        <v>17</v>
      </c>
      <c r="K18" s="206">
        <f>VLOOKUP(J18,'Силовая подт'!$A$3:$B$95,2,0)</f>
        <v>44</v>
      </c>
      <c r="L18" s="207">
        <f t="shared" si="0"/>
        <v>189</v>
      </c>
      <c r="M18" s="491">
        <v>10</v>
      </c>
    </row>
    <row r="19" spans="2:13" ht="22.5" customHeight="1" x14ac:dyDescent="0.3">
      <c r="B19" s="263">
        <v>11</v>
      </c>
      <c r="C19" s="409" t="s">
        <v>257</v>
      </c>
      <c r="D19" s="442" t="s">
        <v>102</v>
      </c>
      <c r="E19" s="368" t="s">
        <v>245</v>
      </c>
      <c r="F19" s="204">
        <v>66</v>
      </c>
      <c r="G19" s="206">
        <f>VLOOKUP(F19,стрельба!$A$3:$B$103,2,0)</f>
        <v>66</v>
      </c>
      <c r="H19" s="245">
        <v>6.44</v>
      </c>
      <c r="I19" s="204">
        <f>VLOOKUP(H19,длиная!$A$3:$B$586,2,0)</f>
        <v>58</v>
      </c>
      <c r="J19" s="204">
        <v>23</v>
      </c>
      <c r="K19" s="206">
        <f>VLOOKUP(J19,'Силовая подт'!$A$3:$B$95,2,0)</f>
        <v>56</v>
      </c>
      <c r="L19" s="207">
        <f t="shared" si="0"/>
        <v>180</v>
      </c>
      <c r="M19" s="491">
        <v>11</v>
      </c>
    </row>
    <row r="20" spans="2:13" ht="22.5" customHeight="1" x14ac:dyDescent="0.3">
      <c r="B20" s="263">
        <v>12</v>
      </c>
      <c r="C20" s="400" t="s">
        <v>157</v>
      </c>
      <c r="D20" s="442" t="s">
        <v>102</v>
      </c>
      <c r="E20" s="368" t="s">
        <v>156</v>
      </c>
      <c r="F20" s="204">
        <v>40</v>
      </c>
      <c r="G20" s="206">
        <f>VLOOKUP(F20,стрельба!$A$3:$B$103,2,0)</f>
        <v>40</v>
      </c>
      <c r="H20" s="245">
        <v>6.28</v>
      </c>
      <c r="I20" s="204">
        <f>VLOOKUP(H20,длиная!$A$3:$B$586,2,0)</f>
        <v>66</v>
      </c>
      <c r="J20" s="204">
        <v>31</v>
      </c>
      <c r="K20" s="206">
        <f>VLOOKUP(J20,'Силовая подт'!$A$3:$B$95,2,0)</f>
        <v>72</v>
      </c>
      <c r="L20" s="207">
        <f t="shared" si="0"/>
        <v>178</v>
      </c>
      <c r="M20" s="491">
        <v>12</v>
      </c>
    </row>
    <row r="21" spans="2:13" ht="22.5" customHeight="1" x14ac:dyDescent="0.3">
      <c r="B21" s="263">
        <v>13</v>
      </c>
      <c r="C21" s="400" t="s">
        <v>152</v>
      </c>
      <c r="D21" s="442" t="s">
        <v>102</v>
      </c>
      <c r="E21" s="368" t="s">
        <v>242</v>
      </c>
      <c r="F21" s="204">
        <v>53</v>
      </c>
      <c r="G21" s="206">
        <f>VLOOKUP(F21,стрельба!$A$3:$B$103,2,0)</f>
        <v>53</v>
      </c>
      <c r="H21" s="245">
        <v>7.03</v>
      </c>
      <c r="I21" s="204">
        <f>VLOOKUP(H21,длиная!$A$3:$B$586,2,0)</f>
        <v>48</v>
      </c>
      <c r="J21" s="204">
        <v>30</v>
      </c>
      <c r="K21" s="206">
        <f>VLOOKUP(J21,'Силовая подт'!$A$3:$B$95,2,0)</f>
        <v>70</v>
      </c>
      <c r="L21" s="207">
        <f t="shared" si="0"/>
        <v>171</v>
      </c>
      <c r="M21" s="491">
        <v>13</v>
      </c>
    </row>
    <row r="22" spans="2:13" ht="22.5" customHeight="1" x14ac:dyDescent="0.3">
      <c r="B22" s="263">
        <v>14</v>
      </c>
      <c r="C22" s="400" t="s">
        <v>168</v>
      </c>
      <c r="D22" s="442" t="s">
        <v>102</v>
      </c>
      <c r="E22" s="368" t="s">
        <v>166</v>
      </c>
      <c r="F22" s="38">
        <v>78</v>
      </c>
      <c r="G22" s="206">
        <f>VLOOKUP(F22,стрельба!$A$3:$B$103,2,0)</f>
        <v>78</v>
      </c>
      <c r="H22" s="39">
        <v>7.09</v>
      </c>
      <c r="I22" s="204">
        <f>VLOOKUP(H22,длиная!$A$3:$B$586,2,0)</f>
        <v>45</v>
      </c>
      <c r="J22" s="38">
        <v>19</v>
      </c>
      <c r="K22" s="206">
        <f>VLOOKUP(J22,'Силовая подт'!$A$3:$B$95,2,0)</f>
        <v>48</v>
      </c>
      <c r="L22" s="207">
        <f t="shared" si="0"/>
        <v>171</v>
      </c>
      <c r="M22" s="491">
        <v>14</v>
      </c>
    </row>
    <row r="23" spans="2:13" ht="22.5" customHeight="1" x14ac:dyDescent="0.3">
      <c r="B23" s="263">
        <v>15</v>
      </c>
      <c r="C23" s="400" t="s">
        <v>172</v>
      </c>
      <c r="D23" s="442" t="s">
        <v>102</v>
      </c>
      <c r="E23" s="368" t="s">
        <v>171</v>
      </c>
      <c r="F23" s="204">
        <v>77</v>
      </c>
      <c r="G23" s="206">
        <f>VLOOKUP(F23,стрельба!$A$3:$B$103,2,0)</f>
        <v>77</v>
      </c>
      <c r="H23" s="245">
        <v>7.01</v>
      </c>
      <c r="I23" s="204">
        <f>VLOOKUP(H23,длиная!$A$3:$B$586,2,0)</f>
        <v>49</v>
      </c>
      <c r="J23" s="204">
        <v>17</v>
      </c>
      <c r="K23" s="206">
        <f>VLOOKUP(J23,'Силовая подт'!$A$3:$B$95,2,0)</f>
        <v>44</v>
      </c>
      <c r="L23" s="207">
        <f t="shared" si="0"/>
        <v>170</v>
      </c>
      <c r="M23" s="491">
        <v>15</v>
      </c>
    </row>
    <row r="24" spans="2:13" ht="22.5" customHeight="1" x14ac:dyDescent="0.3">
      <c r="B24" s="263">
        <v>16</v>
      </c>
      <c r="C24" s="400" t="s">
        <v>178</v>
      </c>
      <c r="D24" s="442" t="s">
        <v>102</v>
      </c>
      <c r="E24" s="368" t="s">
        <v>176</v>
      </c>
      <c r="F24" s="38">
        <v>70</v>
      </c>
      <c r="G24" s="206">
        <f>VLOOKUP(F24,стрельба!$A$3:$B$103,2,0)</f>
        <v>70</v>
      </c>
      <c r="H24" s="39">
        <v>7.25</v>
      </c>
      <c r="I24" s="204">
        <f>VLOOKUP(H24,длиная!$A$3:$B$586,2,0)</f>
        <v>37</v>
      </c>
      <c r="J24" s="38">
        <v>24</v>
      </c>
      <c r="K24" s="206">
        <f>VLOOKUP(J24,'Силовая подт'!$A$3:$B$95,2,0)</f>
        <v>58</v>
      </c>
      <c r="L24" s="207">
        <f t="shared" si="0"/>
        <v>165</v>
      </c>
      <c r="M24" s="491">
        <v>15</v>
      </c>
    </row>
    <row r="25" spans="2:13" ht="22.5" customHeight="1" x14ac:dyDescent="0.3">
      <c r="B25" s="263">
        <v>17</v>
      </c>
      <c r="C25" s="400" t="s">
        <v>198</v>
      </c>
      <c r="D25" s="442" t="s">
        <v>102</v>
      </c>
      <c r="E25" s="389" t="s">
        <v>196</v>
      </c>
      <c r="F25" s="38">
        <v>36</v>
      </c>
      <c r="G25" s="206">
        <f>VLOOKUP(F25,стрельба!$A$3:$B$103,2,0)</f>
        <v>36</v>
      </c>
      <c r="H25" s="39">
        <v>7.07</v>
      </c>
      <c r="I25" s="204">
        <f>VLOOKUP(H25,длиная!$A$3:$B$586,2,0)</f>
        <v>46</v>
      </c>
      <c r="J25" s="38">
        <v>35</v>
      </c>
      <c r="K25" s="206">
        <f>VLOOKUP(J25,'Силовая подт'!$A$3:$B$95,2,0)</f>
        <v>80</v>
      </c>
      <c r="L25" s="207">
        <f t="shared" si="0"/>
        <v>162</v>
      </c>
      <c r="M25" s="491">
        <v>17</v>
      </c>
    </row>
    <row r="26" spans="2:13" ht="22.5" customHeight="1" x14ac:dyDescent="0.3">
      <c r="B26" s="263">
        <v>18</v>
      </c>
      <c r="C26" s="400" t="s">
        <v>194</v>
      </c>
      <c r="D26" s="442" t="s">
        <v>102</v>
      </c>
      <c r="E26" s="389" t="s">
        <v>191</v>
      </c>
      <c r="F26" s="204">
        <v>63</v>
      </c>
      <c r="G26" s="206">
        <f>VLOOKUP(F26,стрельба!$A$3:$B$103,2,0)</f>
        <v>63</v>
      </c>
      <c r="H26" s="245">
        <v>6.47</v>
      </c>
      <c r="I26" s="204">
        <f>VLOOKUP(H26,длиная!$A$3:$B$586,2,0)</f>
        <v>56</v>
      </c>
      <c r="J26" s="204">
        <v>16</v>
      </c>
      <c r="K26" s="206">
        <f>VLOOKUP(J26,'Силовая подт'!$A$3:$B$95,2,0)</f>
        <v>42</v>
      </c>
      <c r="L26" s="207">
        <f t="shared" si="0"/>
        <v>161</v>
      </c>
      <c r="M26" s="491">
        <v>18</v>
      </c>
    </row>
    <row r="27" spans="2:13" ht="22.5" customHeight="1" x14ac:dyDescent="0.3">
      <c r="B27" s="263">
        <v>19</v>
      </c>
      <c r="C27" s="400" t="s">
        <v>164</v>
      </c>
      <c r="D27" s="442" t="s">
        <v>102</v>
      </c>
      <c r="E27" s="368" t="s">
        <v>161</v>
      </c>
      <c r="F27" s="204">
        <v>75</v>
      </c>
      <c r="G27" s="206">
        <f>VLOOKUP(F27,стрельба!$A$3:$B$103,2,0)</f>
        <v>75</v>
      </c>
      <c r="H27" s="245">
        <v>7.15</v>
      </c>
      <c r="I27" s="204">
        <f>VLOOKUP(H27,длиная!$A$3:$B$586,2,0)</f>
        <v>42</v>
      </c>
      <c r="J27" s="204">
        <v>17</v>
      </c>
      <c r="K27" s="206">
        <f>VLOOKUP(J27,'Силовая подт'!$A$3:$B$95,2,0)</f>
        <v>44</v>
      </c>
      <c r="L27" s="207">
        <f t="shared" si="0"/>
        <v>161</v>
      </c>
      <c r="M27" s="491">
        <v>19</v>
      </c>
    </row>
    <row r="28" spans="2:13" ht="22.5" customHeight="1" x14ac:dyDescent="0.3">
      <c r="B28" s="263">
        <v>20</v>
      </c>
      <c r="C28" s="400" t="s">
        <v>208</v>
      </c>
      <c r="D28" s="442" t="s">
        <v>102</v>
      </c>
      <c r="E28" s="368" t="s">
        <v>206</v>
      </c>
      <c r="F28" s="38">
        <v>59</v>
      </c>
      <c r="G28" s="206">
        <f>VLOOKUP(F28,стрельба!$A$3:$B$103,2,0)</f>
        <v>59</v>
      </c>
      <c r="H28" s="39">
        <v>6.48</v>
      </c>
      <c r="I28" s="204">
        <f>VLOOKUP(H28,длиная!$A$3:$B$586,2,0)</f>
        <v>56</v>
      </c>
      <c r="J28" s="38">
        <v>17</v>
      </c>
      <c r="K28" s="206">
        <f>VLOOKUP(J28,'Силовая подт'!$A$3:$B$95,2,0)</f>
        <v>44</v>
      </c>
      <c r="L28" s="207">
        <f t="shared" si="0"/>
        <v>159</v>
      </c>
      <c r="M28" s="491">
        <v>20</v>
      </c>
    </row>
    <row r="29" spans="2:13" ht="22.5" customHeight="1" x14ac:dyDescent="0.3">
      <c r="B29" s="263">
        <v>21</v>
      </c>
      <c r="C29" s="398" t="s">
        <v>147</v>
      </c>
      <c r="D29" s="442" t="s">
        <v>102</v>
      </c>
      <c r="E29" s="368" t="s">
        <v>146</v>
      </c>
      <c r="F29" s="204">
        <v>41</v>
      </c>
      <c r="G29" s="206">
        <f>VLOOKUP(F29,стрельба!$A$3:$B$103,2,0)</f>
        <v>41</v>
      </c>
      <c r="H29" s="245">
        <v>6.43</v>
      </c>
      <c r="I29" s="204">
        <f>VLOOKUP(H29,длиная!$A$3:$B$586,2,0)</f>
        <v>58</v>
      </c>
      <c r="J29" s="204">
        <v>24</v>
      </c>
      <c r="K29" s="206">
        <f>VLOOKUP(J29,'Силовая подт'!$A$3:$B$95,2,0)</f>
        <v>58</v>
      </c>
      <c r="L29" s="207">
        <f t="shared" si="0"/>
        <v>157</v>
      </c>
      <c r="M29" s="491">
        <v>21</v>
      </c>
    </row>
    <row r="30" spans="2:13" ht="22.5" customHeight="1" x14ac:dyDescent="0.3">
      <c r="B30" s="263">
        <v>22</v>
      </c>
      <c r="C30" s="395" t="s">
        <v>142</v>
      </c>
      <c r="D30" s="442" t="s">
        <v>102</v>
      </c>
      <c r="E30" s="368" t="s">
        <v>145</v>
      </c>
      <c r="F30" s="38">
        <v>72</v>
      </c>
      <c r="G30" s="206">
        <f>VLOOKUP(F30,стрельба!$A$3:$B$103,2,0)</f>
        <v>72</v>
      </c>
      <c r="H30" s="39">
        <v>6.48</v>
      </c>
      <c r="I30" s="204">
        <f>VLOOKUP(H30,длиная!$A$3:$B$586,2,0)</f>
        <v>56</v>
      </c>
      <c r="J30" s="38">
        <v>10</v>
      </c>
      <c r="K30" s="206">
        <f>VLOOKUP(J30,'Силовая подт'!$A$3:$B$95,2,0)</f>
        <v>28</v>
      </c>
      <c r="L30" s="207">
        <f t="shared" si="0"/>
        <v>156</v>
      </c>
      <c r="M30" s="491">
        <v>22</v>
      </c>
    </row>
    <row r="31" spans="2:13" ht="22.5" customHeight="1" x14ac:dyDescent="0.3">
      <c r="B31" s="263">
        <v>23</v>
      </c>
      <c r="C31" s="400" t="s">
        <v>207</v>
      </c>
      <c r="D31" s="442" t="s">
        <v>102</v>
      </c>
      <c r="E31" s="389" t="s">
        <v>206</v>
      </c>
      <c r="F31" s="204">
        <v>56</v>
      </c>
      <c r="G31" s="206">
        <f>VLOOKUP(F31,стрельба!$A$3:$B$103,2,0)</f>
        <v>56</v>
      </c>
      <c r="H31" s="245">
        <v>7.18</v>
      </c>
      <c r="I31" s="204">
        <f>VLOOKUP(H31,длиная!$A$3:$B$586,2,0)</f>
        <v>41</v>
      </c>
      <c r="J31" s="204">
        <v>24</v>
      </c>
      <c r="K31" s="206">
        <f>VLOOKUP(J31,'Силовая подт'!$A$3:$B$95,2,0)</f>
        <v>58</v>
      </c>
      <c r="L31" s="207">
        <f t="shared" si="0"/>
        <v>155</v>
      </c>
      <c r="M31" s="491">
        <v>23</v>
      </c>
    </row>
    <row r="32" spans="2:13" ht="22.5" customHeight="1" x14ac:dyDescent="0.3">
      <c r="B32" s="263">
        <v>24</v>
      </c>
      <c r="C32" s="400" t="s">
        <v>153</v>
      </c>
      <c r="D32" s="442" t="s">
        <v>102</v>
      </c>
      <c r="E32" s="368" t="s">
        <v>242</v>
      </c>
      <c r="F32" s="38">
        <v>51</v>
      </c>
      <c r="G32" s="206">
        <f>VLOOKUP(F32,стрельба!$A$3:$B$103,2,0)</f>
        <v>51</v>
      </c>
      <c r="H32" s="39">
        <v>7.16</v>
      </c>
      <c r="I32" s="204">
        <f>VLOOKUP(H32,длиная!$A$3:$B$586,2,0)</f>
        <v>42</v>
      </c>
      <c r="J32" s="38">
        <v>24</v>
      </c>
      <c r="K32" s="206">
        <f>VLOOKUP(J32,'Силовая подт'!$A$3:$B$95,2,0)</f>
        <v>58</v>
      </c>
      <c r="L32" s="207">
        <f t="shared" si="0"/>
        <v>151</v>
      </c>
      <c r="M32" s="491">
        <v>24</v>
      </c>
    </row>
    <row r="33" spans="2:13" ht="22.5" customHeight="1" x14ac:dyDescent="0.3">
      <c r="B33" s="263">
        <v>25</v>
      </c>
      <c r="C33" s="400" t="s">
        <v>225</v>
      </c>
      <c r="D33" s="442" t="s">
        <v>102</v>
      </c>
      <c r="E33" s="389" t="s">
        <v>221</v>
      </c>
      <c r="F33" s="38">
        <v>76</v>
      </c>
      <c r="G33" s="206">
        <f>VLOOKUP(F33,стрельба!$A$3:$B$103,2,0)</f>
        <v>76</v>
      </c>
      <c r="H33" s="39">
        <v>8.19</v>
      </c>
      <c r="I33" s="204">
        <f>VLOOKUP(H33,длиная!$A$3:$B$586,2,0)</f>
        <v>25</v>
      </c>
      <c r="J33" s="38">
        <v>19</v>
      </c>
      <c r="K33" s="206">
        <f>VLOOKUP(J33,'Силовая подт'!$A$3:$B$95,2,0)</f>
        <v>48</v>
      </c>
      <c r="L33" s="207">
        <f t="shared" si="0"/>
        <v>149</v>
      </c>
      <c r="M33" s="491">
        <v>25</v>
      </c>
    </row>
    <row r="34" spans="2:13" ht="22.5" customHeight="1" x14ac:dyDescent="0.3">
      <c r="B34" s="263">
        <v>26</v>
      </c>
      <c r="C34" s="400" t="s">
        <v>195</v>
      </c>
      <c r="D34" s="442" t="s">
        <v>102</v>
      </c>
      <c r="E34" s="389" t="s">
        <v>191</v>
      </c>
      <c r="F34" s="38">
        <v>70</v>
      </c>
      <c r="G34" s="206">
        <f>VLOOKUP(F34,стрельба!$A$3:$B$103,2,0)</f>
        <v>70</v>
      </c>
      <c r="H34" s="39">
        <v>7.08</v>
      </c>
      <c r="I34" s="204">
        <f>VLOOKUP(H34,длиная!$A$3:$B$586,2,0)</f>
        <v>46</v>
      </c>
      <c r="J34" s="38">
        <v>9</v>
      </c>
      <c r="K34" s="206">
        <f>VLOOKUP(J34,'Силовая подт'!$A$3:$B$95,2,0)</f>
        <v>25</v>
      </c>
      <c r="L34" s="207">
        <f t="shared" si="0"/>
        <v>141</v>
      </c>
      <c r="M34" s="491">
        <v>26</v>
      </c>
    </row>
    <row r="35" spans="2:13" ht="22.5" customHeight="1" x14ac:dyDescent="0.3">
      <c r="B35" s="263">
        <v>27</v>
      </c>
      <c r="C35" s="400" t="s">
        <v>215</v>
      </c>
      <c r="D35" s="442" t="s">
        <v>102</v>
      </c>
      <c r="E35" s="389" t="s">
        <v>211</v>
      </c>
      <c r="F35" s="38">
        <v>52</v>
      </c>
      <c r="G35" s="206">
        <f>VLOOKUP(F35,стрельба!$A$3:$B$103,2,0)</f>
        <v>52</v>
      </c>
      <c r="H35" s="39">
        <v>7.12</v>
      </c>
      <c r="I35" s="204">
        <f>VLOOKUP(H35,длиная!$A$3:$B$586,2,0)</f>
        <v>44</v>
      </c>
      <c r="J35" s="38">
        <v>13</v>
      </c>
      <c r="K35" s="206">
        <f>VLOOKUP(J35,'Силовая подт'!$A$3:$B$95,2,0)</f>
        <v>36</v>
      </c>
      <c r="L35" s="207">
        <f t="shared" si="0"/>
        <v>132</v>
      </c>
      <c r="M35" s="491">
        <v>27</v>
      </c>
    </row>
    <row r="36" spans="2:13" ht="22.5" customHeight="1" x14ac:dyDescent="0.3">
      <c r="B36" s="263">
        <v>28</v>
      </c>
      <c r="C36" s="400" t="s">
        <v>214</v>
      </c>
      <c r="D36" s="442" t="s">
        <v>102</v>
      </c>
      <c r="E36" s="389" t="s">
        <v>211</v>
      </c>
      <c r="F36" s="204">
        <v>60</v>
      </c>
      <c r="G36" s="206">
        <f>VLOOKUP(F36,стрельба!$A$3:$B$103,2,0)</f>
        <v>60</v>
      </c>
      <c r="H36" s="245">
        <v>8.4499999999999993</v>
      </c>
      <c r="I36" s="204">
        <f>VLOOKUP(H36,длиная!$A$3:$B$586,2,0)</f>
        <v>20</v>
      </c>
      <c r="J36" s="204">
        <v>21</v>
      </c>
      <c r="K36" s="206">
        <f>VLOOKUP(J36,'Силовая подт'!$A$3:$B$95,2,0)</f>
        <v>52</v>
      </c>
      <c r="L36" s="207">
        <f t="shared" si="0"/>
        <v>132</v>
      </c>
      <c r="M36" s="491">
        <v>28</v>
      </c>
    </row>
    <row r="37" spans="2:13" ht="22.5" customHeight="1" x14ac:dyDescent="0.3">
      <c r="B37" s="263">
        <v>29</v>
      </c>
      <c r="C37" s="400" t="s">
        <v>202</v>
      </c>
      <c r="D37" s="442" t="s">
        <v>102</v>
      </c>
      <c r="E37" s="389" t="s">
        <v>201</v>
      </c>
      <c r="F37" s="204">
        <v>39</v>
      </c>
      <c r="G37" s="206">
        <f>VLOOKUP(F37,стрельба!$A$3:$B$103,2,0)</f>
        <v>39</v>
      </c>
      <c r="H37" s="245">
        <v>7.14</v>
      </c>
      <c r="I37" s="204">
        <f>VLOOKUP(H37,длиная!$A$3:$B$586,2,0)</f>
        <v>43</v>
      </c>
      <c r="J37" s="204">
        <v>19</v>
      </c>
      <c r="K37" s="206">
        <f>VLOOKUP(J37,'Силовая подт'!$A$3:$B$95,2,0)</f>
        <v>48</v>
      </c>
      <c r="L37" s="207">
        <f t="shared" si="0"/>
        <v>130</v>
      </c>
      <c r="M37" s="491">
        <v>29</v>
      </c>
    </row>
    <row r="38" spans="2:13" ht="22.5" customHeight="1" x14ac:dyDescent="0.3">
      <c r="B38" s="263">
        <v>30</v>
      </c>
      <c r="C38" s="400" t="s">
        <v>258</v>
      </c>
      <c r="D38" s="442" t="s">
        <v>102</v>
      </c>
      <c r="E38" s="389" t="s">
        <v>186</v>
      </c>
      <c r="F38" s="204">
        <v>40</v>
      </c>
      <c r="G38" s="206">
        <f>VLOOKUP(F38,стрельба!$A$3:$B$103,2,0)</f>
        <v>40</v>
      </c>
      <c r="H38" s="245">
        <v>7.2</v>
      </c>
      <c r="I38" s="204">
        <f>VLOOKUP(H38,длиная!$A$3:$B$586,2,0)</f>
        <v>40</v>
      </c>
      <c r="J38" s="204">
        <v>19</v>
      </c>
      <c r="K38" s="206">
        <f>VLOOKUP(J38,'Силовая подт'!$A$3:$B$95,2,0)</f>
        <v>48</v>
      </c>
      <c r="L38" s="207">
        <f t="shared" si="0"/>
        <v>128</v>
      </c>
      <c r="M38" s="491">
        <v>30</v>
      </c>
    </row>
    <row r="39" spans="2:13" ht="22.5" customHeight="1" x14ac:dyDescent="0.3">
      <c r="B39" s="263">
        <v>31</v>
      </c>
      <c r="C39" s="400" t="s">
        <v>229</v>
      </c>
      <c r="D39" s="442" t="s">
        <v>102</v>
      </c>
      <c r="E39" s="389" t="s">
        <v>226</v>
      </c>
      <c r="F39" s="38">
        <v>6</v>
      </c>
      <c r="G39" s="206">
        <f>VLOOKUP(F39,стрельба!$A$3:$B$103,2,0)</f>
        <v>6</v>
      </c>
      <c r="H39" s="39">
        <v>7.06</v>
      </c>
      <c r="I39" s="204">
        <f>VLOOKUP(H39,длиная!$A$3:$B$586,2,0)</f>
        <v>47</v>
      </c>
      <c r="J39" s="38">
        <v>30</v>
      </c>
      <c r="K39" s="206">
        <f>VLOOKUP(J39,'Силовая подт'!$A$3:$B$95,2,0)</f>
        <v>70</v>
      </c>
      <c r="L39" s="207">
        <f t="shared" si="0"/>
        <v>123</v>
      </c>
      <c r="M39" s="491">
        <v>31</v>
      </c>
    </row>
    <row r="40" spans="2:13" ht="22.5" customHeight="1" x14ac:dyDescent="0.3">
      <c r="B40" s="263">
        <v>32</v>
      </c>
      <c r="C40" s="400" t="s">
        <v>182</v>
      </c>
      <c r="D40" s="442" t="s">
        <v>102</v>
      </c>
      <c r="E40" s="389" t="s">
        <v>181</v>
      </c>
      <c r="F40" s="204">
        <v>33</v>
      </c>
      <c r="G40" s="206">
        <f>VLOOKUP(F40,стрельба!$A$3:$B$103,2,0)</f>
        <v>33</v>
      </c>
      <c r="H40" s="245">
        <v>7.52</v>
      </c>
      <c r="I40" s="204">
        <f>VLOOKUP(H40,длиная!$A$3:$B$586,2,0)</f>
        <v>29</v>
      </c>
      <c r="J40" s="204">
        <v>25</v>
      </c>
      <c r="K40" s="206">
        <f>VLOOKUP(J40,'Силовая подт'!$A$3:$B$95,2,0)</f>
        <v>60</v>
      </c>
      <c r="L40" s="207">
        <f t="shared" si="0"/>
        <v>122</v>
      </c>
      <c r="M40" s="491">
        <v>32</v>
      </c>
    </row>
    <row r="41" spans="2:13" ht="22.5" customHeight="1" x14ac:dyDescent="0.3">
      <c r="B41" s="263">
        <v>33</v>
      </c>
      <c r="C41" s="400" t="s">
        <v>197</v>
      </c>
      <c r="D41" s="442" t="s">
        <v>102</v>
      </c>
      <c r="E41" s="389" t="s">
        <v>196</v>
      </c>
      <c r="F41" s="204">
        <v>34</v>
      </c>
      <c r="G41" s="206">
        <f>VLOOKUP(F41,стрельба!$A$3:$B$103,2,0)</f>
        <v>34</v>
      </c>
      <c r="H41" s="245">
        <v>7.24</v>
      </c>
      <c r="I41" s="204">
        <f>VLOOKUP(H41,длиная!$A$3:$B$586,2,0)</f>
        <v>38</v>
      </c>
      <c r="J41" s="204">
        <v>19</v>
      </c>
      <c r="K41" s="206">
        <f>VLOOKUP(J41,'Силовая подт'!$A$3:$B$95,2,0)</f>
        <v>48</v>
      </c>
      <c r="L41" s="207">
        <f t="shared" si="0"/>
        <v>120</v>
      </c>
      <c r="M41" s="491">
        <v>33</v>
      </c>
    </row>
    <row r="42" spans="2:13" ht="22.5" customHeight="1" x14ac:dyDescent="0.3">
      <c r="B42" s="263">
        <v>34</v>
      </c>
      <c r="C42" s="400" t="s">
        <v>184</v>
      </c>
      <c r="D42" s="442" t="s">
        <v>102</v>
      </c>
      <c r="E42" s="368" t="s">
        <v>181</v>
      </c>
      <c r="F42" s="38">
        <v>19</v>
      </c>
      <c r="G42" s="206">
        <f>VLOOKUP(F42,стрельба!$A$3:$B$103,2,0)</f>
        <v>19</v>
      </c>
      <c r="H42" s="39">
        <v>7.34</v>
      </c>
      <c r="I42" s="204">
        <f>VLOOKUP(H42,длиная!$A$3:$B$586,2,0)</f>
        <v>34</v>
      </c>
      <c r="J42" s="38">
        <v>27</v>
      </c>
      <c r="K42" s="206">
        <f>VLOOKUP(J42,'Силовая подт'!$A$3:$B$95,2,0)</f>
        <v>64</v>
      </c>
      <c r="L42" s="207">
        <f t="shared" si="0"/>
        <v>117</v>
      </c>
      <c r="M42" s="491">
        <v>34</v>
      </c>
    </row>
    <row r="43" spans="2:13" ht="22.5" customHeight="1" x14ac:dyDescent="0.3">
      <c r="B43" s="263">
        <v>35</v>
      </c>
      <c r="C43" s="400" t="s">
        <v>158</v>
      </c>
      <c r="D43" s="442" t="s">
        <v>102</v>
      </c>
      <c r="E43" s="368" t="s">
        <v>156</v>
      </c>
      <c r="F43" s="38">
        <v>29</v>
      </c>
      <c r="G43" s="206">
        <f>VLOOKUP(F43,стрельба!$A$3:$B$103,2,0)</f>
        <v>29</v>
      </c>
      <c r="H43" s="39">
        <v>7.38</v>
      </c>
      <c r="I43" s="204">
        <f>VLOOKUP(H43,длиная!$A$3:$B$586,2,0)</f>
        <v>33</v>
      </c>
      <c r="J43" s="38">
        <v>22</v>
      </c>
      <c r="K43" s="206">
        <f>VLOOKUP(J43,'Силовая подт'!$A$3:$B$95,2,0)</f>
        <v>54</v>
      </c>
      <c r="L43" s="207">
        <f t="shared" si="0"/>
        <v>116</v>
      </c>
      <c r="M43" s="491">
        <v>35</v>
      </c>
    </row>
    <row r="44" spans="2:13" ht="22.5" customHeight="1" x14ac:dyDescent="0.3">
      <c r="B44" s="263">
        <v>36</v>
      </c>
      <c r="C44" s="400" t="s">
        <v>236</v>
      </c>
      <c r="D44" s="442" t="s">
        <v>102</v>
      </c>
      <c r="E44" s="420" t="s">
        <v>235</v>
      </c>
      <c r="F44" s="204">
        <v>40</v>
      </c>
      <c r="G44" s="206">
        <f>VLOOKUP(F44,стрельба!$A$3:$B$103,2,0)</f>
        <v>40</v>
      </c>
      <c r="H44" s="245">
        <v>8.18</v>
      </c>
      <c r="I44" s="204">
        <f>VLOOKUP(H44,длиная!$A$3:$B$586,2,0)</f>
        <v>25</v>
      </c>
      <c r="J44" s="204">
        <v>20</v>
      </c>
      <c r="K44" s="206">
        <f>VLOOKUP(J44,'Силовая подт'!$A$3:$B$95,2,0)</f>
        <v>50</v>
      </c>
      <c r="L44" s="207">
        <f t="shared" si="0"/>
        <v>115</v>
      </c>
      <c r="M44" s="491">
        <v>36</v>
      </c>
    </row>
    <row r="45" spans="2:13" ht="22.5" customHeight="1" x14ac:dyDescent="0.3">
      <c r="B45" s="263">
        <v>37</v>
      </c>
      <c r="C45" s="400" t="s">
        <v>227</v>
      </c>
      <c r="D45" s="442" t="s">
        <v>102</v>
      </c>
      <c r="E45" s="389" t="s">
        <v>226</v>
      </c>
      <c r="F45" s="204">
        <v>22</v>
      </c>
      <c r="G45" s="206">
        <f>VLOOKUP(F45,стрельба!$A$3:$B$103,2,0)</f>
        <v>22</v>
      </c>
      <c r="H45" s="245">
        <v>7.13</v>
      </c>
      <c r="I45" s="204">
        <f>VLOOKUP(H45,длиная!$A$3:$B$586,2,0)</f>
        <v>43</v>
      </c>
      <c r="J45" s="204">
        <v>16</v>
      </c>
      <c r="K45" s="206">
        <f>VLOOKUP(J45,'Силовая подт'!$A$3:$B$95,2,0)</f>
        <v>42</v>
      </c>
      <c r="L45" s="207">
        <f t="shared" si="0"/>
        <v>107</v>
      </c>
      <c r="M45" s="491">
        <v>37</v>
      </c>
    </row>
    <row r="46" spans="2:13" ht="22.5" customHeight="1" x14ac:dyDescent="0.3">
      <c r="B46" s="263">
        <v>38</v>
      </c>
      <c r="C46" s="400" t="s">
        <v>190</v>
      </c>
      <c r="D46" s="442" t="s">
        <v>102</v>
      </c>
      <c r="E46" s="389" t="s">
        <v>186</v>
      </c>
      <c r="F46" s="38">
        <v>43</v>
      </c>
      <c r="G46" s="206">
        <f>VLOOKUP(F46,стрельба!$A$3:$B$103,2,0)</f>
        <v>43</v>
      </c>
      <c r="H46" s="39">
        <v>7.39</v>
      </c>
      <c r="I46" s="204">
        <f>VLOOKUP(H46,длиная!$A$3:$B$586,2,0)</f>
        <v>33</v>
      </c>
      <c r="J46" s="38">
        <v>11</v>
      </c>
      <c r="K46" s="206">
        <f>VLOOKUP(J46,'Силовая подт'!$A$3:$B$95,2,0)</f>
        <v>31</v>
      </c>
      <c r="L46" s="207">
        <f t="shared" si="0"/>
        <v>107</v>
      </c>
      <c r="M46" s="491">
        <v>38</v>
      </c>
    </row>
    <row r="47" spans="2:13" ht="22.5" customHeight="1" x14ac:dyDescent="0.3">
      <c r="B47" s="263">
        <v>39</v>
      </c>
      <c r="C47" s="400" t="s">
        <v>175</v>
      </c>
      <c r="D47" s="442" t="s">
        <v>102</v>
      </c>
      <c r="E47" s="368" t="s">
        <v>171</v>
      </c>
      <c r="F47" s="38">
        <v>68</v>
      </c>
      <c r="G47" s="206">
        <f>VLOOKUP(F47,стрельба!$A$3:$B$103,2,0)</f>
        <v>68</v>
      </c>
      <c r="H47" s="39">
        <v>8.33</v>
      </c>
      <c r="I47" s="204">
        <f>VLOOKUP(H47,длиная!$A$3:$B$586,2,0)</f>
        <v>22</v>
      </c>
      <c r="J47" s="38">
        <v>3</v>
      </c>
      <c r="K47" s="206">
        <f>VLOOKUP(J47,'Силовая подт'!$A$3:$B$95,2,0)</f>
        <v>7</v>
      </c>
      <c r="L47" s="207">
        <f t="shared" si="0"/>
        <v>97</v>
      </c>
      <c r="M47" s="491">
        <v>39</v>
      </c>
    </row>
    <row r="48" spans="2:13" ht="22.5" customHeight="1" x14ac:dyDescent="0.3">
      <c r="B48" s="263">
        <v>40</v>
      </c>
      <c r="C48" s="400" t="s">
        <v>237</v>
      </c>
      <c r="D48" s="442" t="s">
        <v>102</v>
      </c>
      <c r="E48" s="420" t="s">
        <v>235</v>
      </c>
      <c r="F48" s="38">
        <v>48</v>
      </c>
      <c r="G48" s="206">
        <f>VLOOKUP(F48,стрельба!$A$3:$B$103,2,0)</f>
        <v>48</v>
      </c>
      <c r="H48" s="39">
        <v>8.35</v>
      </c>
      <c r="I48" s="204">
        <f>VLOOKUP(H48,длиная!$A$3:$B$586,2,0)</f>
        <v>22</v>
      </c>
      <c r="J48" s="38">
        <v>7</v>
      </c>
      <c r="K48" s="206">
        <f>VLOOKUP(J48,'Силовая подт'!$A$3:$B$95,2,0)</f>
        <v>18</v>
      </c>
      <c r="L48" s="207">
        <f t="shared" si="0"/>
        <v>88</v>
      </c>
      <c r="M48" s="491">
        <v>40</v>
      </c>
    </row>
    <row r="49" spans="2:13" ht="22.5" customHeight="1" thickBot="1" x14ac:dyDescent="0.35">
      <c r="B49" s="264">
        <v>41</v>
      </c>
      <c r="C49" s="461" t="s">
        <v>148</v>
      </c>
      <c r="D49" s="444" t="s">
        <v>102</v>
      </c>
      <c r="E49" s="369" t="s">
        <v>146</v>
      </c>
      <c r="F49" s="200">
        <v>0</v>
      </c>
      <c r="G49" s="265">
        <f>VLOOKUP(F49,стрельба!$A$3:$B$103,2,0)</f>
        <v>0</v>
      </c>
      <c r="H49" s="201">
        <v>7.37</v>
      </c>
      <c r="I49" s="267">
        <f>VLOOKUP(H49,длиная!$A$3:$B$586,2,0)</f>
        <v>33</v>
      </c>
      <c r="J49" s="200">
        <v>9</v>
      </c>
      <c r="K49" s="265">
        <f>VLOOKUP(J49,'Силовая подт'!$A$3:$B$95,2,0)</f>
        <v>25</v>
      </c>
      <c r="L49" s="268">
        <f t="shared" si="0"/>
        <v>58</v>
      </c>
      <c r="M49" s="492">
        <v>41</v>
      </c>
    </row>
    <row r="50" spans="2:13" s="405" customFormat="1" ht="35.25" customHeight="1" x14ac:dyDescent="0.25">
      <c r="B50" s="2"/>
      <c r="C50" s="544" t="s">
        <v>109</v>
      </c>
      <c r="D50" s="544"/>
      <c r="E50" s="544"/>
      <c r="F50" s="460" t="s">
        <v>246</v>
      </c>
      <c r="G50" s="460"/>
      <c r="H50" s="424"/>
      <c r="I50" s="2"/>
      <c r="J50" s="2"/>
      <c r="K50" s="2"/>
      <c r="L50" s="2"/>
      <c r="M50" s="493"/>
    </row>
    <row r="51" spans="2:13" s="405" customFormat="1" ht="26.25" customHeight="1" x14ac:dyDescent="0.25">
      <c r="B51" s="2"/>
      <c r="C51" s="546" t="s">
        <v>112</v>
      </c>
      <c r="D51" s="546"/>
      <c r="E51" s="546"/>
      <c r="F51" s="427" t="s">
        <v>247</v>
      </c>
      <c r="G51" s="427"/>
      <c r="H51" s="424"/>
      <c r="I51" s="2"/>
      <c r="J51" s="2"/>
      <c r="K51" s="2"/>
      <c r="L51" s="2"/>
      <c r="M51" s="493"/>
    </row>
    <row r="52" spans="2:13" x14ac:dyDescent="0.3">
      <c r="G52" s="14"/>
      <c r="I52" s="14"/>
      <c r="K52" s="14"/>
    </row>
  </sheetData>
  <sheetProtection password="CC31" sheet="1" objects="1" scenarios="1"/>
  <sortState ref="C9:M49">
    <sortCondition ref="M9:M49"/>
  </sortState>
  <mergeCells count="11">
    <mergeCell ref="C50:E50"/>
    <mergeCell ref="C51:E51"/>
    <mergeCell ref="F5:I5"/>
    <mergeCell ref="E1:K1"/>
    <mergeCell ref="E2:K2"/>
    <mergeCell ref="C3:L3"/>
    <mergeCell ref="C5:D5"/>
    <mergeCell ref="F7:G7"/>
    <mergeCell ref="H7:I7"/>
    <mergeCell ref="J7:K7"/>
    <mergeCell ref="B4:M4"/>
  </mergeCells>
  <pageMargins left="0.19685039370078741" right="0.19685039370078741" top="0.35433070866141736" bottom="0.35433070866141736" header="0.31496062992125984" footer="0.31496062992125984"/>
  <pageSetup paperSize="9" scale="78" orientation="landscape" r:id="rId1"/>
  <rowBreaks count="1" manualBreakCount="1">
    <brk id="28"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50"/>
  <sheetViews>
    <sheetView view="pageBreakPreview" zoomScale="87" zoomScaleNormal="100" zoomScaleSheetLayoutView="87" workbookViewId="0">
      <selection activeCell="R7" sqref="R7"/>
    </sheetView>
  </sheetViews>
  <sheetFormatPr defaultRowHeight="15.75" x14ac:dyDescent="0.25"/>
  <cols>
    <col min="1" max="1" width="9.140625" style="1"/>
    <col min="2" max="2" width="6.5703125" style="2" customWidth="1"/>
    <col min="3" max="3" width="26.7109375" style="392" customWidth="1"/>
    <col min="4" max="4" width="7.42578125" style="3" customWidth="1"/>
    <col min="5" max="5" width="31" style="387" customWidth="1"/>
    <col min="6" max="6" width="7.85546875" style="14" customWidth="1"/>
    <col min="7" max="7" width="9.140625" style="16" customWidth="1"/>
    <col min="8" max="8" width="9.28515625" style="257" customWidth="1"/>
    <col min="9" max="9" width="9.28515625" style="16" customWidth="1"/>
    <col min="10" max="10" width="8.28515625" style="14" customWidth="1"/>
    <col min="11" max="11" width="7.42578125" style="16" customWidth="1"/>
    <col min="12" max="12" width="8.28515625" style="14" customWidth="1"/>
    <col min="13" max="13" width="9.28515625" style="488" customWidth="1"/>
    <col min="14" max="231" width="9.140625" style="1"/>
    <col min="232" max="232" width="4.28515625" style="1" customWidth="1"/>
    <col min="233" max="233" width="3.85546875" style="1" customWidth="1"/>
    <col min="234" max="234" width="22.5703125" style="1" customWidth="1"/>
    <col min="235" max="235" width="20" style="1" customWidth="1"/>
    <col min="236" max="236" width="7.85546875" style="1" customWidth="1"/>
    <col min="237" max="237" width="16" style="1" customWidth="1"/>
    <col min="238" max="238" width="7.5703125" style="1" customWidth="1"/>
    <col min="239" max="239" width="11" style="1" customWidth="1"/>
    <col min="240" max="240" width="7" style="1" customWidth="1"/>
    <col min="241" max="241" width="7.5703125" style="1" customWidth="1"/>
    <col min="242" max="242" width="7.85546875" style="1" customWidth="1"/>
    <col min="243" max="243" width="8.28515625" style="1" customWidth="1"/>
    <col min="244" max="244" width="8.42578125" style="1" customWidth="1"/>
    <col min="245" max="245" width="7.7109375" style="1" customWidth="1"/>
    <col min="246" max="246" width="7.28515625" style="1" customWidth="1"/>
    <col min="247" max="487" width="9.140625" style="1"/>
    <col min="488" max="488" width="4.28515625" style="1" customWidth="1"/>
    <col min="489" max="489" width="3.85546875" style="1" customWidth="1"/>
    <col min="490" max="490" width="22.5703125" style="1" customWidth="1"/>
    <col min="491" max="491" width="20" style="1" customWidth="1"/>
    <col min="492" max="492" width="7.85546875" style="1" customWidth="1"/>
    <col min="493" max="493" width="16" style="1" customWidth="1"/>
    <col min="494" max="494" width="7.5703125" style="1" customWidth="1"/>
    <col min="495" max="495" width="11" style="1" customWidth="1"/>
    <col min="496" max="496" width="7" style="1" customWidth="1"/>
    <col min="497" max="497" width="7.5703125" style="1" customWidth="1"/>
    <col min="498" max="498" width="7.85546875" style="1" customWidth="1"/>
    <col min="499" max="499" width="8.28515625" style="1" customWidth="1"/>
    <col min="500" max="500" width="8.42578125" style="1" customWidth="1"/>
    <col min="501" max="501" width="7.7109375" style="1" customWidth="1"/>
    <col min="502" max="502" width="7.28515625" style="1" customWidth="1"/>
    <col min="503" max="743" width="9.140625" style="1"/>
    <col min="744" max="744" width="4.28515625" style="1" customWidth="1"/>
    <col min="745" max="745" width="3.85546875" style="1" customWidth="1"/>
    <col min="746" max="746" width="22.5703125" style="1" customWidth="1"/>
    <col min="747" max="747" width="20" style="1" customWidth="1"/>
    <col min="748" max="748" width="7.85546875" style="1" customWidth="1"/>
    <col min="749" max="749" width="16" style="1" customWidth="1"/>
    <col min="750" max="750" width="7.5703125" style="1" customWidth="1"/>
    <col min="751" max="751" width="11" style="1" customWidth="1"/>
    <col min="752" max="752" width="7" style="1" customWidth="1"/>
    <col min="753" max="753" width="7.5703125" style="1" customWidth="1"/>
    <col min="754" max="754" width="7.85546875" style="1" customWidth="1"/>
    <col min="755" max="755" width="8.28515625" style="1" customWidth="1"/>
    <col min="756" max="756" width="8.42578125" style="1" customWidth="1"/>
    <col min="757" max="757" width="7.7109375" style="1" customWidth="1"/>
    <col min="758" max="758" width="7.28515625" style="1" customWidth="1"/>
    <col min="759" max="999" width="9.140625" style="1"/>
    <col min="1000" max="1000" width="4.28515625" style="1" customWidth="1"/>
    <col min="1001" max="1001" width="3.85546875" style="1" customWidth="1"/>
    <col min="1002" max="1002" width="22.5703125" style="1" customWidth="1"/>
    <col min="1003" max="1003" width="20" style="1" customWidth="1"/>
    <col min="1004" max="1004" width="7.85546875" style="1" customWidth="1"/>
    <col min="1005" max="1005" width="16" style="1" customWidth="1"/>
    <col min="1006" max="1006" width="7.5703125" style="1" customWidth="1"/>
    <col min="1007" max="1007" width="11" style="1" customWidth="1"/>
    <col min="1008" max="1008" width="7" style="1" customWidth="1"/>
    <col min="1009" max="1009" width="7.5703125" style="1" customWidth="1"/>
    <col min="1010" max="1010" width="7.85546875" style="1" customWidth="1"/>
    <col min="1011" max="1011" width="8.28515625" style="1" customWidth="1"/>
    <col min="1012" max="1012" width="8.42578125" style="1" customWidth="1"/>
    <col min="1013" max="1013" width="7.7109375" style="1" customWidth="1"/>
    <col min="1014" max="1014" width="7.28515625" style="1" customWidth="1"/>
    <col min="1015" max="1255" width="9.140625" style="1"/>
    <col min="1256" max="1256" width="4.28515625" style="1" customWidth="1"/>
    <col min="1257" max="1257" width="3.85546875" style="1" customWidth="1"/>
    <col min="1258" max="1258" width="22.5703125" style="1" customWidth="1"/>
    <col min="1259" max="1259" width="20" style="1" customWidth="1"/>
    <col min="1260" max="1260" width="7.85546875" style="1" customWidth="1"/>
    <col min="1261" max="1261" width="16" style="1" customWidth="1"/>
    <col min="1262" max="1262" width="7.5703125" style="1" customWidth="1"/>
    <col min="1263" max="1263" width="11" style="1" customWidth="1"/>
    <col min="1264" max="1264" width="7" style="1" customWidth="1"/>
    <col min="1265" max="1265" width="7.5703125" style="1" customWidth="1"/>
    <col min="1266" max="1266" width="7.85546875" style="1" customWidth="1"/>
    <col min="1267" max="1267" width="8.28515625" style="1" customWidth="1"/>
    <col min="1268" max="1268" width="8.42578125" style="1" customWidth="1"/>
    <col min="1269" max="1269" width="7.7109375" style="1" customWidth="1"/>
    <col min="1270" max="1270" width="7.28515625" style="1" customWidth="1"/>
    <col min="1271" max="1511" width="9.140625" style="1"/>
    <col min="1512" max="1512" width="4.28515625" style="1" customWidth="1"/>
    <col min="1513" max="1513" width="3.85546875" style="1" customWidth="1"/>
    <col min="1514" max="1514" width="22.5703125" style="1" customWidth="1"/>
    <col min="1515" max="1515" width="20" style="1" customWidth="1"/>
    <col min="1516" max="1516" width="7.85546875" style="1" customWidth="1"/>
    <col min="1517" max="1517" width="16" style="1" customWidth="1"/>
    <col min="1518" max="1518" width="7.5703125" style="1" customWidth="1"/>
    <col min="1519" max="1519" width="11" style="1" customWidth="1"/>
    <col min="1520" max="1520" width="7" style="1" customWidth="1"/>
    <col min="1521" max="1521" width="7.5703125" style="1" customWidth="1"/>
    <col min="1522" max="1522" width="7.85546875" style="1" customWidth="1"/>
    <col min="1523" max="1523" width="8.28515625" style="1" customWidth="1"/>
    <col min="1524" max="1524" width="8.42578125" style="1" customWidth="1"/>
    <col min="1525" max="1525" width="7.7109375" style="1" customWidth="1"/>
    <col min="1526" max="1526" width="7.28515625" style="1" customWidth="1"/>
    <col min="1527" max="1767" width="9.140625" style="1"/>
    <col min="1768" max="1768" width="4.28515625" style="1" customWidth="1"/>
    <col min="1769" max="1769" width="3.85546875" style="1" customWidth="1"/>
    <col min="1770" max="1770" width="22.5703125" style="1" customWidth="1"/>
    <col min="1771" max="1771" width="20" style="1" customWidth="1"/>
    <col min="1772" max="1772" width="7.85546875" style="1" customWidth="1"/>
    <col min="1773" max="1773" width="16" style="1" customWidth="1"/>
    <col min="1774" max="1774" width="7.5703125" style="1" customWidth="1"/>
    <col min="1775" max="1775" width="11" style="1" customWidth="1"/>
    <col min="1776" max="1776" width="7" style="1" customWidth="1"/>
    <col min="1777" max="1777" width="7.5703125" style="1" customWidth="1"/>
    <col min="1778" max="1778" width="7.85546875" style="1" customWidth="1"/>
    <col min="1779" max="1779" width="8.28515625" style="1" customWidth="1"/>
    <col min="1780" max="1780" width="8.42578125" style="1" customWidth="1"/>
    <col min="1781" max="1781" width="7.7109375" style="1" customWidth="1"/>
    <col min="1782" max="1782" width="7.28515625" style="1" customWidth="1"/>
    <col min="1783" max="2023" width="9.140625" style="1"/>
    <col min="2024" max="2024" width="4.28515625" style="1" customWidth="1"/>
    <col min="2025" max="2025" width="3.85546875" style="1" customWidth="1"/>
    <col min="2026" max="2026" width="22.5703125" style="1" customWidth="1"/>
    <col min="2027" max="2027" width="20" style="1" customWidth="1"/>
    <col min="2028" max="2028" width="7.85546875" style="1" customWidth="1"/>
    <col min="2029" max="2029" width="16" style="1" customWidth="1"/>
    <col min="2030" max="2030" width="7.5703125" style="1" customWidth="1"/>
    <col min="2031" max="2031" width="11" style="1" customWidth="1"/>
    <col min="2032" max="2032" width="7" style="1" customWidth="1"/>
    <col min="2033" max="2033" width="7.5703125" style="1" customWidth="1"/>
    <col min="2034" max="2034" width="7.85546875" style="1" customWidth="1"/>
    <col min="2035" max="2035" width="8.28515625" style="1" customWidth="1"/>
    <col min="2036" max="2036" width="8.42578125" style="1" customWidth="1"/>
    <col min="2037" max="2037" width="7.7109375" style="1" customWidth="1"/>
    <col min="2038" max="2038" width="7.28515625" style="1" customWidth="1"/>
    <col min="2039" max="2279" width="9.140625" style="1"/>
    <col min="2280" max="2280" width="4.28515625" style="1" customWidth="1"/>
    <col min="2281" max="2281" width="3.85546875" style="1" customWidth="1"/>
    <col min="2282" max="2282" width="22.5703125" style="1" customWidth="1"/>
    <col min="2283" max="2283" width="20" style="1" customWidth="1"/>
    <col min="2284" max="2284" width="7.85546875" style="1" customWidth="1"/>
    <col min="2285" max="2285" width="16" style="1" customWidth="1"/>
    <col min="2286" max="2286" width="7.5703125" style="1" customWidth="1"/>
    <col min="2287" max="2287" width="11" style="1" customWidth="1"/>
    <col min="2288" max="2288" width="7" style="1" customWidth="1"/>
    <col min="2289" max="2289" width="7.5703125" style="1" customWidth="1"/>
    <col min="2290" max="2290" width="7.85546875" style="1" customWidth="1"/>
    <col min="2291" max="2291" width="8.28515625" style="1" customWidth="1"/>
    <col min="2292" max="2292" width="8.42578125" style="1" customWidth="1"/>
    <col min="2293" max="2293" width="7.7109375" style="1" customWidth="1"/>
    <col min="2294" max="2294" width="7.28515625" style="1" customWidth="1"/>
    <col min="2295" max="2535" width="9.140625" style="1"/>
    <col min="2536" max="2536" width="4.28515625" style="1" customWidth="1"/>
    <col min="2537" max="2537" width="3.85546875" style="1" customWidth="1"/>
    <col min="2538" max="2538" width="22.5703125" style="1" customWidth="1"/>
    <col min="2539" max="2539" width="20" style="1" customWidth="1"/>
    <col min="2540" max="2540" width="7.85546875" style="1" customWidth="1"/>
    <col min="2541" max="2541" width="16" style="1" customWidth="1"/>
    <col min="2542" max="2542" width="7.5703125" style="1" customWidth="1"/>
    <col min="2543" max="2543" width="11" style="1" customWidth="1"/>
    <col min="2544" max="2544" width="7" style="1" customWidth="1"/>
    <col min="2545" max="2545" width="7.5703125" style="1" customWidth="1"/>
    <col min="2546" max="2546" width="7.85546875" style="1" customWidth="1"/>
    <col min="2547" max="2547" width="8.28515625" style="1" customWidth="1"/>
    <col min="2548" max="2548" width="8.42578125" style="1" customWidth="1"/>
    <col min="2549" max="2549" width="7.7109375" style="1" customWidth="1"/>
    <col min="2550" max="2550" width="7.28515625" style="1" customWidth="1"/>
    <col min="2551" max="2791" width="9.140625" style="1"/>
    <col min="2792" max="2792" width="4.28515625" style="1" customWidth="1"/>
    <col min="2793" max="2793" width="3.85546875" style="1" customWidth="1"/>
    <col min="2794" max="2794" width="22.5703125" style="1" customWidth="1"/>
    <col min="2795" max="2795" width="20" style="1" customWidth="1"/>
    <col min="2796" max="2796" width="7.85546875" style="1" customWidth="1"/>
    <col min="2797" max="2797" width="16" style="1" customWidth="1"/>
    <col min="2798" max="2798" width="7.5703125" style="1" customWidth="1"/>
    <col min="2799" max="2799" width="11" style="1" customWidth="1"/>
    <col min="2800" max="2800" width="7" style="1" customWidth="1"/>
    <col min="2801" max="2801" width="7.5703125" style="1" customWidth="1"/>
    <col min="2802" max="2802" width="7.85546875" style="1" customWidth="1"/>
    <col min="2803" max="2803" width="8.28515625" style="1" customWidth="1"/>
    <col min="2804" max="2804" width="8.42578125" style="1" customWidth="1"/>
    <col min="2805" max="2805" width="7.7109375" style="1" customWidth="1"/>
    <col min="2806" max="2806" width="7.28515625" style="1" customWidth="1"/>
    <col min="2807" max="3047" width="9.140625" style="1"/>
    <col min="3048" max="3048" width="4.28515625" style="1" customWidth="1"/>
    <col min="3049" max="3049" width="3.85546875" style="1" customWidth="1"/>
    <col min="3050" max="3050" width="22.5703125" style="1" customWidth="1"/>
    <col min="3051" max="3051" width="20" style="1" customWidth="1"/>
    <col min="3052" max="3052" width="7.85546875" style="1" customWidth="1"/>
    <col min="3053" max="3053" width="16" style="1" customWidth="1"/>
    <col min="3054" max="3054" width="7.5703125" style="1" customWidth="1"/>
    <col min="3055" max="3055" width="11" style="1" customWidth="1"/>
    <col min="3056" max="3056" width="7" style="1" customWidth="1"/>
    <col min="3057" max="3057" width="7.5703125" style="1" customWidth="1"/>
    <col min="3058" max="3058" width="7.85546875" style="1" customWidth="1"/>
    <col min="3059" max="3059" width="8.28515625" style="1" customWidth="1"/>
    <col min="3060" max="3060" width="8.42578125" style="1" customWidth="1"/>
    <col min="3061" max="3061" width="7.7109375" style="1" customWidth="1"/>
    <col min="3062" max="3062" width="7.28515625" style="1" customWidth="1"/>
    <col min="3063" max="3303" width="9.140625" style="1"/>
    <col min="3304" max="3304" width="4.28515625" style="1" customWidth="1"/>
    <col min="3305" max="3305" width="3.85546875" style="1" customWidth="1"/>
    <col min="3306" max="3306" width="22.5703125" style="1" customWidth="1"/>
    <col min="3307" max="3307" width="20" style="1" customWidth="1"/>
    <col min="3308" max="3308" width="7.85546875" style="1" customWidth="1"/>
    <col min="3309" max="3309" width="16" style="1" customWidth="1"/>
    <col min="3310" max="3310" width="7.5703125" style="1" customWidth="1"/>
    <col min="3311" max="3311" width="11" style="1" customWidth="1"/>
    <col min="3312" max="3312" width="7" style="1" customWidth="1"/>
    <col min="3313" max="3313" width="7.5703125" style="1" customWidth="1"/>
    <col min="3314" max="3314" width="7.85546875" style="1" customWidth="1"/>
    <col min="3315" max="3315" width="8.28515625" style="1" customWidth="1"/>
    <col min="3316" max="3316" width="8.42578125" style="1" customWidth="1"/>
    <col min="3317" max="3317" width="7.7109375" style="1" customWidth="1"/>
    <col min="3318" max="3318" width="7.28515625" style="1" customWidth="1"/>
    <col min="3319" max="3559" width="9.140625" style="1"/>
    <col min="3560" max="3560" width="4.28515625" style="1" customWidth="1"/>
    <col min="3561" max="3561" width="3.85546875" style="1" customWidth="1"/>
    <col min="3562" max="3562" width="22.5703125" style="1" customWidth="1"/>
    <col min="3563" max="3563" width="20" style="1" customWidth="1"/>
    <col min="3564" max="3564" width="7.85546875" style="1" customWidth="1"/>
    <col min="3565" max="3565" width="16" style="1" customWidth="1"/>
    <col min="3566" max="3566" width="7.5703125" style="1" customWidth="1"/>
    <col min="3567" max="3567" width="11" style="1" customWidth="1"/>
    <col min="3568" max="3568" width="7" style="1" customWidth="1"/>
    <col min="3569" max="3569" width="7.5703125" style="1" customWidth="1"/>
    <col min="3570" max="3570" width="7.85546875" style="1" customWidth="1"/>
    <col min="3571" max="3571" width="8.28515625" style="1" customWidth="1"/>
    <col min="3572" max="3572" width="8.42578125" style="1" customWidth="1"/>
    <col min="3573" max="3573" width="7.7109375" style="1" customWidth="1"/>
    <col min="3574" max="3574" width="7.28515625" style="1" customWidth="1"/>
    <col min="3575" max="3815" width="9.140625" style="1"/>
    <col min="3816" max="3816" width="4.28515625" style="1" customWidth="1"/>
    <col min="3817" max="3817" width="3.85546875" style="1" customWidth="1"/>
    <col min="3818" max="3818" width="22.5703125" style="1" customWidth="1"/>
    <col min="3819" max="3819" width="20" style="1" customWidth="1"/>
    <col min="3820" max="3820" width="7.85546875" style="1" customWidth="1"/>
    <col min="3821" max="3821" width="16" style="1" customWidth="1"/>
    <col min="3822" max="3822" width="7.5703125" style="1" customWidth="1"/>
    <col min="3823" max="3823" width="11" style="1" customWidth="1"/>
    <col min="3824" max="3824" width="7" style="1" customWidth="1"/>
    <col min="3825" max="3825" width="7.5703125" style="1" customWidth="1"/>
    <col min="3826" max="3826" width="7.85546875" style="1" customWidth="1"/>
    <col min="3827" max="3827" width="8.28515625" style="1" customWidth="1"/>
    <col min="3828" max="3828" width="8.42578125" style="1" customWidth="1"/>
    <col min="3829" max="3829" width="7.7109375" style="1" customWidth="1"/>
    <col min="3830" max="3830" width="7.28515625" style="1" customWidth="1"/>
    <col min="3831" max="4071" width="9.140625" style="1"/>
    <col min="4072" max="4072" width="4.28515625" style="1" customWidth="1"/>
    <col min="4073" max="4073" width="3.85546875" style="1" customWidth="1"/>
    <col min="4074" max="4074" width="22.5703125" style="1" customWidth="1"/>
    <col min="4075" max="4075" width="20" style="1" customWidth="1"/>
    <col min="4076" max="4076" width="7.85546875" style="1" customWidth="1"/>
    <col min="4077" max="4077" width="16" style="1" customWidth="1"/>
    <col min="4078" max="4078" width="7.5703125" style="1" customWidth="1"/>
    <col min="4079" max="4079" width="11" style="1" customWidth="1"/>
    <col min="4080" max="4080" width="7" style="1" customWidth="1"/>
    <col min="4081" max="4081" width="7.5703125" style="1" customWidth="1"/>
    <col min="4082" max="4082" width="7.85546875" style="1" customWidth="1"/>
    <col min="4083" max="4083" width="8.28515625" style="1" customWidth="1"/>
    <col min="4084" max="4084" width="8.42578125" style="1" customWidth="1"/>
    <col min="4085" max="4085" width="7.7109375" style="1" customWidth="1"/>
    <col min="4086" max="4086" width="7.28515625" style="1" customWidth="1"/>
    <col min="4087" max="4327" width="9.140625" style="1"/>
    <col min="4328" max="4328" width="4.28515625" style="1" customWidth="1"/>
    <col min="4329" max="4329" width="3.85546875" style="1" customWidth="1"/>
    <col min="4330" max="4330" width="22.5703125" style="1" customWidth="1"/>
    <col min="4331" max="4331" width="20" style="1" customWidth="1"/>
    <col min="4332" max="4332" width="7.85546875" style="1" customWidth="1"/>
    <col min="4333" max="4333" width="16" style="1" customWidth="1"/>
    <col min="4334" max="4334" width="7.5703125" style="1" customWidth="1"/>
    <col min="4335" max="4335" width="11" style="1" customWidth="1"/>
    <col min="4336" max="4336" width="7" style="1" customWidth="1"/>
    <col min="4337" max="4337" width="7.5703125" style="1" customWidth="1"/>
    <col min="4338" max="4338" width="7.85546875" style="1" customWidth="1"/>
    <col min="4339" max="4339" width="8.28515625" style="1" customWidth="1"/>
    <col min="4340" max="4340" width="8.42578125" style="1" customWidth="1"/>
    <col min="4341" max="4341" width="7.7109375" style="1" customWidth="1"/>
    <col min="4342" max="4342" width="7.28515625" style="1" customWidth="1"/>
    <col min="4343" max="4583" width="9.140625" style="1"/>
    <col min="4584" max="4584" width="4.28515625" style="1" customWidth="1"/>
    <col min="4585" max="4585" width="3.85546875" style="1" customWidth="1"/>
    <col min="4586" max="4586" width="22.5703125" style="1" customWidth="1"/>
    <col min="4587" max="4587" width="20" style="1" customWidth="1"/>
    <col min="4588" max="4588" width="7.85546875" style="1" customWidth="1"/>
    <col min="4589" max="4589" width="16" style="1" customWidth="1"/>
    <col min="4590" max="4590" width="7.5703125" style="1" customWidth="1"/>
    <col min="4591" max="4591" width="11" style="1" customWidth="1"/>
    <col min="4592" max="4592" width="7" style="1" customWidth="1"/>
    <col min="4593" max="4593" width="7.5703125" style="1" customWidth="1"/>
    <col min="4594" max="4594" width="7.85546875" style="1" customWidth="1"/>
    <col min="4595" max="4595" width="8.28515625" style="1" customWidth="1"/>
    <col min="4596" max="4596" width="8.42578125" style="1" customWidth="1"/>
    <col min="4597" max="4597" width="7.7109375" style="1" customWidth="1"/>
    <col min="4598" max="4598" width="7.28515625" style="1" customWidth="1"/>
    <col min="4599" max="4839" width="9.140625" style="1"/>
    <col min="4840" max="4840" width="4.28515625" style="1" customWidth="1"/>
    <col min="4841" max="4841" width="3.85546875" style="1" customWidth="1"/>
    <col min="4842" max="4842" width="22.5703125" style="1" customWidth="1"/>
    <col min="4843" max="4843" width="20" style="1" customWidth="1"/>
    <col min="4844" max="4844" width="7.85546875" style="1" customWidth="1"/>
    <col min="4845" max="4845" width="16" style="1" customWidth="1"/>
    <col min="4846" max="4846" width="7.5703125" style="1" customWidth="1"/>
    <col min="4847" max="4847" width="11" style="1" customWidth="1"/>
    <col min="4848" max="4848" width="7" style="1" customWidth="1"/>
    <col min="4849" max="4849" width="7.5703125" style="1" customWidth="1"/>
    <col min="4850" max="4850" width="7.85546875" style="1" customWidth="1"/>
    <col min="4851" max="4851" width="8.28515625" style="1" customWidth="1"/>
    <col min="4852" max="4852" width="8.42578125" style="1" customWidth="1"/>
    <col min="4853" max="4853" width="7.7109375" style="1" customWidth="1"/>
    <col min="4854" max="4854" width="7.28515625" style="1" customWidth="1"/>
    <col min="4855" max="5095" width="9.140625" style="1"/>
    <col min="5096" max="5096" width="4.28515625" style="1" customWidth="1"/>
    <col min="5097" max="5097" width="3.85546875" style="1" customWidth="1"/>
    <col min="5098" max="5098" width="22.5703125" style="1" customWidth="1"/>
    <col min="5099" max="5099" width="20" style="1" customWidth="1"/>
    <col min="5100" max="5100" width="7.85546875" style="1" customWidth="1"/>
    <col min="5101" max="5101" width="16" style="1" customWidth="1"/>
    <col min="5102" max="5102" width="7.5703125" style="1" customWidth="1"/>
    <col min="5103" max="5103" width="11" style="1" customWidth="1"/>
    <col min="5104" max="5104" width="7" style="1" customWidth="1"/>
    <col min="5105" max="5105" width="7.5703125" style="1" customWidth="1"/>
    <col min="5106" max="5106" width="7.85546875" style="1" customWidth="1"/>
    <col min="5107" max="5107" width="8.28515625" style="1" customWidth="1"/>
    <col min="5108" max="5108" width="8.42578125" style="1" customWidth="1"/>
    <col min="5109" max="5109" width="7.7109375" style="1" customWidth="1"/>
    <col min="5110" max="5110" width="7.28515625" style="1" customWidth="1"/>
    <col min="5111" max="5351" width="9.140625" style="1"/>
    <col min="5352" max="5352" width="4.28515625" style="1" customWidth="1"/>
    <col min="5353" max="5353" width="3.85546875" style="1" customWidth="1"/>
    <col min="5354" max="5354" width="22.5703125" style="1" customWidth="1"/>
    <col min="5355" max="5355" width="20" style="1" customWidth="1"/>
    <col min="5356" max="5356" width="7.85546875" style="1" customWidth="1"/>
    <col min="5357" max="5357" width="16" style="1" customWidth="1"/>
    <col min="5358" max="5358" width="7.5703125" style="1" customWidth="1"/>
    <col min="5359" max="5359" width="11" style="1" customWidth="1"/>
    <col min="5360" max="5360" width="7" style="1" customWidth="1"/>
    <col min="5361" max="5361" width="7.5703125" style="1" customWidth="1"/>
    <col min="5362" max="5362" width="7.85546875" style="1" customWidth="1"/>
    <col min="5363" max="5363" width="8.28515625" style="1" customWidth="1"/>
    <col min="5364" max="5364" width="8.42578125" style="1" customWidth="1"/>
    <col min="5365" max="5365" width="7.7109375" style="1" customWidth="1"/>
    <col min="5366" max="5366" width="7.28515625" style="1" customWidth="1"/>
    <col min="5367" max="5607" width="9.140625" style="1"/>
    <col min="5608" max="5608" width="4.28515625" style="1" customWidth="1"/>
    <col min="5609" max="5609" width="3.85546875" style="1" customWidth="1"/>
    <col min="5610" max="5610" width="22.5703125" style="1" customWidth="1"/>
    <col min="5611" max="5611" width="20" style="1" customWidth="1"/>
    <col min="5612" max="5612" width="7.85546875" style="1" customWidth="1"/>
    <col min="5613" max="5613" width="16" style="1" customWidth="1"/>
    <col min="5614" max="5614" width="7.5703125" style="1" customWidth="1"/>
    <col min="5615" max="5615" width="11" style="1" customWidth="1"/>
    <col min="5616" max="5616" width="7" style="1" customWidth="1"/>
    <col min="5617" max="5617" width="7.5703125" style="1" customWidth="1"/>
    <col min="5618" max="5618" width="7.85546875" style="1" customWidth="1"/>
    <col min="5619" max="5619" width="8.28515625" style="1" customWidth="1"/>
    <col min="5620" max="5620" width="8.42578125" style="1" customWidth="1"/>
    <col min="5621" max="5621" width="7.7109375" style="1" customWidth="1"/>
    <col min="5622" max="5622" width="7.28515625" style="1" customWidth="1"/>
    <col min="5623" max="5863" width="9.140625" style="1"/>
    <col min="5864" max="5864" width="4.28515625" style="1" customWidth="1"/>
    <col min="5865" max="5865" width="3.85546875" style="1" customWidth="1"/>
    <col min="5866" max="5866" width="22.5703125" style="1" customWidth="1"/>
    <col min="5867" max="5867" width="20" style="1" customWidth="1"/>
    <col min="5868" max="5868" width="7.85546875" style="1" customWidth="1"/>
    <col min="5869" max="5869" width="16" style="1" customWidth="1"/>
    <col min="5870" max="5870" width="7.5703125" style="1" customWidth="1"/>
    <col min="5871" max="5871" width="11" style="1" customWidth="1"/>
    <col min="5872" max="5872" width="7" style="1" customWidth="1"/>
    <col min="5873" max="5873" width="7.5703125" style="1" customWidth="1"/>
    <col min="5874" max="5874" width="7.85546875" style="1" customWidth="1"/>
    <col min="5875" max="5875" width="8.28515625" style="1" customWidth="1"/>
    <col min="5876" max="5876" width="8.42578125" style="1" customWidth="1"/>
    <col min="5877" max="5877" width="7.7109375" style="1" customWidth="1"/>
    <col min="5878" max="5878" width="7.28515625" style="1" customWidth="1"/>
    <col min="5879" max="6119" width="9.140625" style="1"/>
    <col min="6120" max="6120" width="4.28515625" style="1" customWidth="1"/>
    <col min="6121" max="6121" width="3.85546875" style="1" customWidth="1"/>
    <col min="6122" max="6122" width="22.5703125" style="1" customWidth="1"/>
    <col min="6123" max="6123" width="20" style="1" customWidth="1"/>
    <col min="6124" max="6124" width="7.85546875" style="1" customWidth="1"/>
    <col min="6125" max="6125" width="16" style="1" customWidth="1"/>
    <col min="6126" max="6126" width="7.5703125" style="1" customWidth="1"/>
    <col min="6127" max="6127" width="11" style="1" customWidth="1"/>
    <col min="6128" max="6128" width="7" style="1" customWidth="1"/>
    <col min="6129" max="6129" width="7.5703125" style="1" customWidth="1"/>
    <col min="6130" max="6130" width="7.85546875" style="1" customWidth="1"/>
    <col min="6131" max="6131" width="8.28515625" style="1" customWidth="1"/>
    <col min="6132" max="6132" width="8.42578125" style="1" customWidth="1"/>
    <col min="6133" max="6133" width="7.7109375" style="1" customWidth="1"/>
    <col min="6134" max="6134" width="7.28515625" style="1" customWidth="1"/>
    <col min="6135" max="6375" width="9.140625" style="1"/>
    <col min="6376" max="6376" width="4.28515625" style="1" customWidth="1"/>
    <col min="6377" max="6377" width="3.85546875" style="1" customWidth="1"/>
    <col min="6378" max="6378" width="22.5703125" style="1" customWidth="1"/>
    <col min="6379" max="6379" width="20" style="1" customWidth="1"/>
    <col min="6380" max="6380" width="7.85546875" style="1" customWidth="1"/>
    <col min="6381" max="6381" width="16" style="1" customWidth="1"/>
    <col min="6382" max="6382" width="7.5703125" style="1" customWidth="1"/>
    <col min="6383" max="6383" width="11" style="1" customWidth="1"/>
    <col min="6384" max="6384" width="7" style="1" customWidth="1"/>
    <col min="6385" max="6385" width="7.5703125" style="1" customWidth="1"/>
    <col min="6386" max="6386" width="7.85546875" style="1" customWidth="1"/>
    <col min="6387" max="6387" width="8.28515625" style="1" customWidth="1"/>
    <col min="6388" max="6388" width="8.42578125" style="1" customWidth="1"/>
    <col min="6389" max="6389" width="7.7109375" style="1" customWidth="1"/>
    <col min="6390" max="6390" width="7.28515625" style="1" customWidth="1"/>
    <col min="6391" max="6631" width="9.140625" style="1"/>
    <col min="6632" max="6632" width="4.28515625" style="1" customWidth="1"/>
    <col min="6633" max="6633" width="3.85546875" style="1" customWidth="1"/>
    <col min="6634" max="6634" width="22.5703125" style="1" customWidth="1"/>
    <col min="6635" max="6635" width="20" style="1" customWidth="1"/>
    <col min="6636" max="6636" width="7.85546875" style="1" customWidth="1"/>
    <col min="6637" max="6637" width="16" style="1" customWidth="1"/>
    <col min="6638" max="6638" width="7.5703125" style="1" customWidth="1"/>
    <col min="6639" max="6639" width="11" style="1" customWidth="1"/>
    <col min="6640" max="6640" width="7" style="1" customWidth="1"/>
    <col min="6641" max="6641" width="7.5703125" style="1" customWidth="1"/>
    <col min="6642" max="6642" width="7.85546875" style="1" customWidth="1"/>
    <col min="6643" max="6643" width="8.28515625" style="1" customWidth="1"/>
    <col min="6644" max="6644" width="8.42578125" style="1" customWidth="1"/>
    <col min="6645" max="6645" width="7.7109375" style="1" customWidth="1"/>
    <col min="6646" max="6646" width="7.28515625" style="1" customWidth="1"/>
    <col min="6647" max="6887" width="9.140625" style="1"/>
    <col min="6888" max="6888" width="4.28515625" style="1" customWidth="1"/>
    <col min="6889" max="6889" width="3.85546875" style="1" customWidth="1"/>
    <col min="6890" max="6890" width="22.5703125" style="1" customWidth="1"/>
    <col min="6891" max="6891" width="20" style="1" customWidth="1"/>
    <col min="6892" max="6892" width="7.85546875" style="1" customWidth="1"/>
    <col min="6893" max="6893" width="16" style="1" customWidth="1"/>
    <col min="6894" max="6894" width="7.5703125" style="1" customWidth="1"/>
    <col min="6895" max="6895" width="11" style="1" customWidth="1"/>
    <col min="6896" max="6896" width="7" style="1" customWidth="1"/>
    <col min="6897" max="6897" width="7.5703125" style="1" customWidth="1"/>
    <col min="6898" max="6898" width="7.85546875" style="1" customWidth="1"/>
    <col min="6899" max="6899" width="8.28515625" style="1" customWidth="1"/>
    <col min="6900" max="6900" width="8.42578125" style="1" customWidth="1"/>
    <col min="6901" max="6901" width="7.7109375" style="1" customWidth="1"/>
    <col min="6902" max="6902" width="7.28515625" style="1" customWidth="1"/>
    <col min="6903" max="7143" width="9.140625" style="1"/>
    <col min="7144" max="7144" width="4.28515625" style="1" customWidth="1"/>
    <col min="7145" max="7145" width="3.85546875" style="1" customWidth="1"/>
    <col min="7146" max="7146" width="22.5703125" style="1" customWidth="1"/>
    <col min="7147" max="7147" width="20" style="1" customWidth="1"/>
    <col min="7148" max="7148" width="7.85546875" style="1" customWidth="1"/>
    <col min="7149" max="7149" width="16" style="1" customWidth="1"/>
    <col min="7150" max="7150" width="7.5703125" style="1" customWidth="1"/>
    <col min="7151" max="7151" width="11" style="1" customWidth="1"/>
    <col min="7152" max="7152" width="7" style="1" customWidth="1"/>
    <col min="7153" max="7153" width="7.5703125" style="1" customWidth="1"/>
    <col min="7154" max="7154" width="7.85546875" style="1" customWidth="1"/>
    <col min="7155" max="7155" width="8.28515625" style="1" customWidth="1"/>
    <col min="7156" max="7156" width="8.42578125" style="1" customWidth="1"/>
    <col min="7157" max="7157" width="7.7109375" style="1" customWidth="1"/>
    <col min="7158" max="7158" width="7.28515625" style="1" customWidth="1"/>
    <col min="7159" max="7399" width="9.140625" style="1"/>
    <col min="7400" max="7400" width="4.28515625" style="1" customWidth="1"/>
    <col min="7401" max="7401" width="3.85546875" style="1" customWidth="1"/>
    <col min="7402" max="7402" width="22.5703125" style="1" customWidth="1"/>
    <col min="7403" max="7403" width="20" style="1" customWidth="1"/>
    <col min="7404" max="7404" width="7.85546875" style="1" customWidth="1"/>
    <col min="7405" max="7405" width="16" style="1" customWidth="1"/>
    <col min="7406" max="7406" width="7.5703125" style="1" customWidth="1"/>
    <col min="7407" max="7407" width="11" style="1" customWidth="1"/>
    <col min="7408" max="7408" width="7" style="1" customWidth="1"/>
    <col min="7409" max="7409" width="7.5703125" style="1" customWidth="1"/>
    <col min="7410" max="7410" width="7.85546875" style="1" customWidth="1"/>
    <col min="7411" max="7411" width="8.28515625" style="1" customWidth="1"/>
    <col min="7412" max="7412" width="8.42578125" style="1" customWidth="1"/>
    <col min="7413" max="7413" width="7.7109375" style="1" customWidth="1"/>
    <col min="7414" max="7414" width="7.28515625" style="1" customWidth="1"/>
    <col min="7415" max="7655" width="9.140625" style="1"/>
    <col min="7656" max="7656" width="4.28515625" style="1" customWidth="1"/>
    <col min="7657" max="7657" width="3.85546875" style="1" customWidth="1"/>
    <col min="7658" max="7658" width="22.5703125" style="1" customWidth="1"/>
    <col min="7659" max="7659" width="20" style="1" customWidth="1"/>
    <col min="7660" max="7660" width="7.85546875" style="1" customWidth="1"/>
    <col min="7661" max="7661" width="16" style="1" customWidth="1"/>
    <col min="7662" max="7662" width="7.5703125" style="1" customWidth="1"/>
    <col min="7663" max="7663" width="11" style="1" customWidth="1"/>
    <col min="7664" max="7664" width="7" style="1" customWidth="1"/>
    <col min="7665" max="7665" width="7.5703125" style="1" customWidth="1"/>
    <col min="7666" max="7666" width="7.85546875" style="1" customWidth="1"/>
    <col min="7667" max="7667" width="8.28515625" style="1" customWidth="1"/>
    <col min="7668" max="7668" width="8.42578125" style="1" customWidth="1"/>
    <col min="7669" max="7669" width="7.7109375" style="1" customWidth="1"/>
    <col min="7670" max="7670" width="7.28515625" style="1" customWidth="1"/>
    <col min="7671" max="7911" width="9.140625" style="1"/>
    <col min="7912" max="7912" width="4.28515625" style="1" customWidth="1"/>
    <col min="7913" max="7913" width="3.85546875" style="1" customWidth="1"/>
    <col min="7914" max="7914" width="22.5703125" style="1" customWidth="1"/>
    <col min="7915" max="7915" width="20" style="1" customWidth="1"/>
    <col min="7916" max="7916" width="7.85546875" style="1" customWidth="1"/>
    <col min="7917" max="7917" width="16" style="1" customWidth="1"/>
    <col min="7918" max="7918" width="7.5703125" style="1" customWidth="1"/>
    <col min="7919" max="7919" width="11" style="1" customWidth="1"/>
    <col min="7920" max="7920" width="7" style="1" customWidth="1"/>
    <col min="7921" max="7921" width="7.5703125" style="1" customWidth="1"/>
    <col min="7922" max="7922" width="7.85546875" style="1" customWidth="1"/>
    <col min="7923" max="7923" width="8.28515625" style="1" customWidth="1"/>
    <col min="7924" max="7924" width="8.42578125" style="1" customWidth="1"/>
    <col min="7925" max="7925" width="7.7109375" style="1" customWidth="1"/>
    <col min="7926" max="7926" width="7.28515625" style="1" customWidth="1"/>
    <col min="7927" max="8167" width="9.140625" style="1"/>
    <col min="8168" max="8168" width="4.28515625" style="1" customWidth="1"/>
    <col min="8169" max="8169" width="3.85546875" style="1" customWidth="1"/>
    <col min="8170" max="8170" width="22.5703125" style="1" customWidth="1"/>
    <col min="8171" max="8171" width="20" style="1" customWidth="1"/>
    <col min="8172" max="8172" width="7.85546875" style="1" customWidth="1"/>
    <col min="8173" max="8173" width="16" style="1" customWidth="1"/>
    <col min="8174" max="8174" width="7.5703125" style="1" customWidth="1"/>
    <col min="8175" max="8175" width="11" style="1" customWidth="1"/>
    <col min="8176" max="8176" width="7" style="1" customWidth="1"/>
    <col min="8177" max="8177" width="7.5703125" style="1" customWidth="1"/>
    <col min="8178" max="8178" width="7.85546875" style="1" customWidth="1"/>
    <col min="8179" max="8179" width="8.28515625" style="1" customWidth="1"/>
    <col min="8180" max="8180" width="8.42578125" style="1" customWidth="1"/>
    <col min="8181" max="8181" width="7.7109375" style="1" customWidth="1"/>
    <col min="8182" max="8182" width="7.28515625" style="1" customWidth="1"/>
    <col min="8183" max="8423" width="9.140625" style="1"/>
    <col min="8424" max="8424" width="4.28515625" style="1" customWidth="1"/>
    <col min="8425" max="8425" width="3.85546875" style="1" customWidth="1"/>
    <col min="8426" max="8426" width="22.5703125" style="1" customWidth="1"/>
    <col min="8427" max="8427" width="20" style="1" customWidth="1"/>
    <col min="8428" max="8428" width="7.85546875" style="1" customWidth="1"/>
    <col min="8429" max="8429" width="16" style="1" customWidth="1"/>
    <col min="8430" max="8430" width="7.5703125" style="1" customWidth="1"/>
    <col min="8431" max="8431" width="11" style="1" customWidth="1"/>
    <col min="8432" max="8432" width="7" style="1" customWidth="1"/>
    <col min="8433" max="8433" width="7.5703125" style="1" customWidth="1"/>
    <col min="8434" max="8434" width="7.85546875" style="1" customWidth="1"/>
    <col min="8435" max="8435" width="8.28515625" style="1" customWidth="1"/>
    <col min="8436" max="8436" width="8.42578125" style="1" customWidth="1"/>
    <col min="8437" max="8437" width="7.7109375" style="1" customWidth="1"/>
    <col min="8438" max="8438" width="7.28515625" style="1" customWidth="1"/>
    <col min="8439" max="8679" width="9.140625" style="1"/>
    <col min="8680" max="8680" width="4.28515625" style="1" customWidth="1"/>
    <col min="8681" max="8681" width="3.85546875" style="1" customWidth="1"/>
    <col min="8682" max="8682" width="22.5703125" style="1" customWidth="1"/>
    <col min="8683" max="8683" width="20" style="1" customWidth="1"/>
    <col min="8684" max="8684" width="7.85546875" style="1" customWidth="1"/>
    <col min="8685" max="8685" width="16" style="1" customWidth="1"/>
    <col min="8686" max="8686" width="7.5703125" style="1" customWidth="1"/>
    <col min="8687" max="8687" width="11" style="1" customWidth="1"/>
    <col min="8688" max="8688" width="7" style="1" customWidth="1"/>
    <col min="8689" max="8689" width="7.5703125" style="1" customWidth="1"/>
    <col min="8690" max="8690" width="7.85546875" style="1" customWidth="1"/>
    <col min="8691" max="8691" width="8.28515625" style="1" customWidth="1"/>
    <col min="8692" max="8692" width="8.42578125" style="1" customWidth="1"/>
    <col min="8693" max="8693" width="7.7109375" style="1" customWidth="1"/>
    <col min="8694" max="8694" width="7.28515625" style="1" customWidth="1"/>
    <col min="8695" max="8935" width="9.140625" style="1"/>
    <col min="8936" max="8936" width="4.28515625" style="1" customWidth="1"/>
    <col min="8937" max="8937" width="3.85546875" style="1" customWidth="1"/>
    <col min="8938" max="8938" width="22.5703125" style="1" customWidth="1"/>
    <col min="8939" max="8939" width="20" style="1" customWidth="1"/>
    <col min="8940" max="8940" width="7.85546875" style="1" customWidth="1"/>
    <col min="8941" max="8941" width="16" style="1" customWidth="1"/>
    <col min="8942" max="8942" width="7.5703125" style="1" customWidth="1"/>
    <col min="8943" max="8943" width="11" style="1" customWidth="1"/>
    <col min="8944" max="8944" width="7" style="1" customWidth="1"/>
    <col min="8945" max="8945" width="7.5703125" style="1" customWidth="1"/>
    <col min="8946" max="8946" width="7.85546875" style="1" customWidth="1"/>
    <col min="8947" max="8947" width="8.28515625" style="1" customWidth="1"/>
    <col min="8948" max="8948" width="8.42578125" style="1" customWidth="1"/>
    <col min="8949" max="8949" width="7.7109375" style="1" customWidth="1"/>
    <col min="8950" max="8950" width="7.28515625" style="1" customWidth="1"/>
    <col min="8951" max="9191" width="9.140625" style="1"/>
    <col min="9192" max="9192" width="4.28515625" style="1" customWidth="1"/>
    <col min="9193" max="9193" width="3.85546875" style="1" customWidth="1"/>
    <col min="9194" max="9194" width="22.5703125" style="1" customWidth="1"/>
    <col min="9195" max="9195" width="20" style="1" customWidth="1"/>
    <col min="9196" max="9196" width="7.85546875" style="1" customWidth="1"/>
    <col min="9197" max="9197" width="16" style="1" customWidth="1"/>
    <col min="9198" max="9198" width="7.5703125" style="1" customWidth="1"/>
    <col min="9199" max="9199" width="11" style="1" customWidth="1"/>
    <col min="9200" max="9200" width="7" style="1" customWidth="1"/>
    <col min="9201" max="9201" width="7.5703125" style="1" customWidth="1"/>
    <col min="9202" max="9202" width="7.85546875" style="1" customWidth="1"/>
    <col min="9203" max="9203" width="8.28515625" style="1" customWidth="1"/>
    <col min="9204" max="9204" width="8.42578125" style="1" customWidth="1"/>
    <col min="9205" max="9205" width="7.7109375" style="1" customWidth="1"/>
    <col min="9206" max="9206" width="7.28515625" style="1" customWidth="1"/>
    <col min="9207" max="9447" width="9.140625" style="1"/>
    <col min="9448" max="9448" width="4.28515625" style="1" customWidth="1"/>
    <col min="9449" max="9449" width="3.85546875" style="1" customWidth="1"/>
    <col min="9450" max="9450" width="22.5703125" style="1" customWidth="1"/>
    <col min="9451" max="9451" width="20" style="1" customWidth="1"/>
    <col min="9452" max="9452" width="7.85546875" style="1" customWidth="1"/>
    <col min="9453" max="9453" width="16" style="1" customWidth="1"/>
    <col min="9454" max="9454" width="7.5703125" style="1" customWidth="1"/>
    <col min="9455" max="9455" width="11" style="1" customWidth="1"/>
    <col min="9456" max="9456" width="7" style="1" customWidth="1"/>
    <col min="9457" max="9457" width="7.5703125" style="1" customWidth="1"/>
    <col min="9458" max="9458" width="7.85546875" style="1" customWidth="1"/>
    <col min="9459" max="9459" width="8.28515625" style="1" customWidth="1"/>
    <col min="9460" max="9460" width="8.42578125" style="1" customWidth="1"/>
    <col min="9461" max="9461" width="7.7109375" style="1" customWidth="1"/>
    <col min="9462" max="9462" width="7.28515625" style="1" customWidth="1"/>
    <col min="9463" max="9703" width="9.140625" style="1"/>
    <col min="9704" max="9704" width="4.28515625" style="1" customWidth="1"/>
    <col min="9705" max="9705" width="3.85546875" style="1" customWidth="1"/>
    <col min="9706" max="9706" width="22.5703125" style="1" customWidth="1"/>
    <col min="9707" max="9707" width="20" style="1" customWidth="1"/>
    <col min="9708" max="9708" width="7.85546875" style="1" customWidth="1"/>
    <col min="9709" max="9709" width="16" style="1" customWidth="1"/>
    <col min="9710" max="9710" width="7.5703125" style="1" customWidth="1"/>
    <col min="9711" max="9711" width="11" style="1" customWidth="1"/>
    <col min="9712" max="9712" width="7" style="1" customWidth="1"/>
    <col min="9713" max="9713" width="7.5703125" style="1" customWidth="1"/>
    <col min="9714" max="9714" width="7.85546875" style="1" customWidth="1"/>
    <col min="9715" max="9715" width="8.28515625" style="1" customWidth="1"/>
    <col min="9716" max="9716" width="8.42578125" style="1" customWidth="1"/>
    <col min="9717" max="9717" width="7.7109375" style="1" customWidth="1"/>
    <col min="9718" max="9718" width="7.28515625" style="1" customWidth="1"/>
    <col min="9719" max="9959" width="9.140625" style="1"/>
    <col min="9960" max="9960" width="4.28515625" style="1" customWidth="1"/>
    <col min="9961" max="9961" width="3.85546875" style="1" customWidth="1"/>
    <col min="9962" max="9962" width="22.5703125" style="1" customWidth="1"/>
    <col min="9963" max="9963" width="20" style="1" customWidth="1"/>
    <col min="9964" max="9964" width="7.85546875" style="1" customWidth="1"/>
    <col min="9965" max="9965" width="16" style="1" customWidth="1"/>
    <col min="9966" max="9966" width="7.5703125" style="1" customWidth="1"/>
    <col min="9967" max="9967" width="11" style="1" customWidth="1"/>
    <col min="9968" max="9968" width="7" style="1" customWidth="1"/>
    <col min="9969" max="9969" width="7.5703125" style="1" customWidth="1"/>
    <col min="9970" max="9970" width="7.85546875" style="1" customWidth="1"/>
    <col min="9971" max="9971" width="8.28515625" style="1" customWidth="1"/>
    <col min="9972" max="9972" width="8.42578125" style="1" customWidth="1"/>
    <col min="9973" max="9973" width="7.7109375" style="1" customWidth="1"/>
    <col min="9974" max="9974" width="7.28515625" style="1" customWidth="1"/>
    <col min="9975" max="10215" width="9.140625" style="1"/>
    <col min="10216" max="10216" width="4.28515625" style="1" customWidth="1"/>
    <col min="10217" max="10217" width="3.85546875" style="1" customWidth="1"/>
    <col min="10218" max="10218" width="22.5703125" style="1" customWidth="1"/>
    <col min="10219" max="10219" width="20" style="1" customWidth="1"/>
    <col min="10220" max="10220" width="7.85546875" style="1" customWidth="1"/>
    <col min="10221" max="10221" width="16" style="1" customWidth="1"/>
    <col min="10222" max="10222" width="7.5703125" style="1" customWidth="1"/>
    <col min="10223" max="10223" width="11" style="1" customWidth="1"/>
    <col min="10224" max="10224" width="7" style="1" customWidth="1"/>
    <col min="10225" max="10225" width="7.5703125" style="1" customWidth="1"/>
    <col min="10226" max="10226" width="7.85546875" style="1" customWidth="1"/>
    <col min="10227" max="10227" width="8.28515625" style="1" customWidth="1"/>
    <col min="10228" max="10228" width="8.42578125" style="1" customWidth="1"/>
    <col min="10229" max="10229" width="7.7109375" style="1" customWidth="1"/>
    <col min="10230" max="10230" width="7.28515625" style="1" customWidth="1"/>
    <col min="10231" max="10471" width="9.140625" style="1"/>
    <col min="10472" max="10472" width="4.28515625" style="1" customWidth="1"/>
    <col min="10473" max="10473" width="3.85546875" style="1" customWidth="1"/>
    <col min="10474" max="10474" width="22.5703125" style="1" customWidth="1"/>
    <col min="10475" max="10475" width="20" style="1" customWidth="1"/>
    <col min="10476" max="10476" width="7.85546875" style="1" customWidth="1"/>
    <col min="10477" max="10477" width="16" style="1" customWidth="1"/>
    <col min="10478" max="10478" width="7.5703125" style="1" customWidth="1"/>
    <col min="10479" max="10479" width="11" style="1" customWidth="1"/>
    <col min="10480" max="10480" width="7" style="1" customWidth="1"/>
    <col min="10481" max="10481" width="7.5703125" style="1" customWidth="1"/>
    <col min="10482" max="10482" width="7.85546875" style="1" customWidth="1"/>
    <col min="10483" max="10483" width="8.28515625" style="1" customWidth="1"/>
    <col min="10484" max="10484" width="8.42578125" style="1" customWidth="1"/>
    <col min="10485" max="10485" width="7.7109375" style="1" customWidth="1"/>
    <col min="10486" max="10486" width="7.28515625" style="1" customWidth="1"/>
    <col min="10487" max="10727" width="9.140625" style="1"/>
    <col min="10728" max="10728" width="4.28515625" style="1" customWidth="1"/>
    <col min="10729" max="10729" width="3.85546875" style="1" customWidth="1"/>
    <col min="10730" max="10730" width="22.5703125" style="1" customWidth="1"/>
    <col min="10731" max="10731" width="20" style="1" customWidth="1"/>
    <col min="10732" max="10732" width="7.85546875" style="1" customWidth="1"/>
    <col min="10733" max="10733" width="16" style="1" customWidth="1"/>
    <col min="10734" max="10734" width="7.5703125" style="1" customWidth="1"/>
    <col min="10735" max="10735" width="11" style="1" customWidth="1"/>
    <col min="10736" max="10736" width="7" style="1" customWidth="1"/>
    <col min="10737" max="10737" width="7.5703125" style="1" customWidth="1"/>
    <col min="10738" max="10738" width="7.85546875" style="1" customWidth="1"/>
    <col min="10739" max="10739" width="8.28515625" style="1" customWidth="1"/>
    <col min="10740" max="10740" width="8.42578125" style="1" customWidth="1"/>
    <col min="10741" max="10741" width="7.7109375" style="1" customWidth="1"/>
    <col min="10742" max="10742" width="7.28515625" style="1" customWidth="1"/>
    <col min="10743" max="10983" width="9.140625" style="1"/>
    <col min="10984" max="10984" width="4.28515625" style="1" customWidth="1"/>
    <col min="10985" max="10985" width="3.85546875" style="1" customWidth="1"/>
    <col min="10986" max="10986" width="22.5703125" style="1" customWidth="1"/>
    <col min="10987" max="10987" width="20" style="1" customWidth="1"/>
    <col min="10988" max="10988" width="7.85546875" style="1" customWidth="1"/>
    <col min="10989" max="10989" width="16" style="1" customWidth="1"/>
    <col min="10990" max="10990" width="7.5703125" style="1" customWidth="1"/>
    <col min="10991" max="10991" width="11" style="1" customWidth="1"/>
    <col min="10992" max="10992" width="7" style="1" customWidth="1"/>
    <col min="10993" max="10993" width="7.5703125" style="1" customWidth="1"/>
    <col min="10994" max="10994" width="7.85546875" style="1" customWidth="1"/>
    <col min="10995" max="10995" width="8.28515625" style="1" customWidth="1"/>
    <col min="10996" max="10996" width="8.42578125" style="1" customWidth="1"/>
    <col min="10997" max="10997" width="7.7109375" style="1" customWidth="1"/>
    <col min="10998" max="10998" width="7.28515625" style="1" customWidth="1"/>
    <col min="10999" max="11239" width="9.140625" style="1"/>
    <col min="11240" max="11240" width="4.28515625" style="1" customWidth="1"/>
    <col min="11241" max="11241" width="3.85546875" style="1" customWidth="1"/>
    <col min="11242" max="11242" width="22.5703125" style="1" customWidth="1"/>
    <col min="11243" max="11243" width="20" style="1" customWidth="1"/>
    <col min="11244" max="11244" width="7.85546875" style="1" customWidth="1"/>
    <col min="11245" max="11245" width="16" style="1" customWidth="1"/>
    <col min="11246" max="11246" width="7.5703125" style="1" customWidth="1"/>
    <col min="11247" max="11247" width="11" style="1" customWidth="1"/>
    <col min="11248" max="11248" width="7" style="1" customWidth="1"/>
    <col min="11249" max="11249" width="7.5703125" style="1" customWidth="1"/>
    <col min="11250" max="11250" width="7.85546875" style="1" customWidth="1"/>
    <col min="11251" max="11251" width="8.28515625" style="1" customWidth="1"/>
    <col min="11252" max="11252" width="8.42578125" style="1" customWidth="1"/>
    <col min="11253" max="11253" width="7.7109375" style="1" customWidth="1"/>
    <col min="11254" max="11254" width="7.28515625" style="1" customWidth="1"/>
    <col min="11255" max="11495" width="9.140625" style="1"/>
    <col min="11496" max="11496" width="4.28515625" style="1" customWidth="1"/>
    <col min="11497" max="11497" width="3.85546875" style="1" customWidth="1"/>
    <col min="11498" max="11498" width="22.5703125" style="1" customWidth="1"/>
    <col min="11499" max="11499" width="20" style="1" customWidth="1"/>
    <col min="11500" max="11500" width="7.85546875" style="1" customWidth="1"/>
    <col min="11501" max="11501" width="16" style="1" customWidth="1"/>
    <col min="11502" max="11502" width="7.5703125" style="1" customWidth="1"/>
    <col min="11503" max="11503" width="11" style="1" customWidth="1"/>
    <col min="11504" max="11504" width="7" style="1" customWidth="1"/>
    <col min="11505" max="11505" width="7.5703125" style="1" customWidth="1"/>
    <col min="11506" max="11506" width="7.85546875" style="1" customWidth="1"/>
    <col min="11507" max="11507" width="8.28515625" style="1" customWidth="1"/>
    <col min="11508" max="11508" width="8.42578125" style="1" customWidth="1"/>
    <col min="11509" max="11509" width="7.7109375" style="1" customWidth="1"/>
    <col min="11510" max="11510" width="7.28515625" style="1" customWidth="1"/>
    <col min="11511" max="11751" width="9.140625" style="1"/>
    <col min="11752" max="11752" width="4.28515625" style="1" customWidth="1"/>
    <col min="11753" max="11753" width="3.85546875" style="1" customWidth="1"/>
    <col min="11754" max="11754" width="22.5703125" style="1" customWidth="1"/>
    <col min="11755" max="11755" width="20" style="1" customWidth="1"/>
    <col min="11756" max="11756" width="7.85546875" style="1" customWidth="1"/>
    <col min="11757" max="11757" width="16" style="1" customWidth="1"/>
    <col min="11758" max="11758" width="7.5703125" style="1" customWidth="1"/>
    <col min="11759" max="11759" width="11" style="1" customWidth="1"/>
    <col min="11760" max="11760" width="7" style="1" customWidth="1"/>
    <col min="11761" max="11761" width="7.5703125" style="1" customWidth="1"/>
    <col min="11762" max="11762" width="7.85546875" style="1" customWidth="1"/>
    <col min="11763" max="11763" width="8.28515625" style="1" customWidth="1"/>
    <col min="11764" max="11764" width="8.42578125" style="1" customWidth="1"/>
    <col min="11765" max="11765" width="7.7109375" style="1" customWidth="1"/>
    <col min="11766" max="11766" width="7.28515625" style="1" customWidth="1"/>
    <col min="11767" max="12007" width="9.140625" style="1"/>
    <col min="12008" max="12008" width="4.28515625" style="1" customWidth="1"/>
    <col min="12009" max="12009" width="3.85546875" style="1" customWidth="1"/>
    <col min="12010" max="12010" width="22.5703125" style="1" customWidth="1"/>
    <col min="12011" max="12011" width="20" style="1" customWidth="1"/>
    <col min="12012" max="12012" width="7.85546875" style="1" customWidth="1"/>
    <col min="12013" max="12013" width="16" style="1" customWidth="1"/>
    <col min="12014" max="12014" width="7.5703125" style="1" customWidth="1"/>
    <col min="12015" max="12015" width="11" style="1" customWidth="1"/>
    <col min="12016" max="12016" width="7" style="1" customWidth="1"/>
    <col min="12017" max="12017" width="7.5703125" style="1" customWidth="1"/>
    <col min="12018" max="12018" width="7.85546875" style="1" customWidth="1"/>
    <col min="12019" max="12019" width="8.28515625" style="1" customWidth="1"/>
    <col min="12020" max="12020" width="8.42578125" style="1" customWidth="1"/>
    <col min="12021" max="12021" width="7.7109375" style="1" customWidth="1"/>
    <col min="12022" max="12022" width="7.28515625" style="1" customWidth="1"/>
    <col min="12023" max="12263" width="9.140625" style="1"/>
    <col min="12264" max="12264" width="4.28515625" style="1" customWidth="1"/>
    <col min="12265" max="12265" width="3.85546875" style="1" customWidth="1"/>
    <col min="12266" max="12266" width="22.5703125" style="1" customWidth="1"/>
    <col min="12267" max="12267" width="20" style="1" customWidth="1"/>
    <col min="12268" max="12268" width="7.85546875" style="1" customWidth="1"/>
    <col min="12269" max="12269" width="16" style="1" customWidth="1"/>
    <col min="12270" max="12270" width="7.5703125" style="1" customWidth="1"/>
    <col min="12271" max="12271" width="11" style="1" customWidth="1"/>
    <col min="12272" max="12272" width="7" style="1" customWidth="1"/>
    <col min="12273" max="12273" width="7.5703125" style="1" customWidth="1"/>
    <col min="12274" max="12274" width="7.85546875" style="1" customWidth="1"/>
    <col min="12275" max="12275" width="8.28515625" style="1" customWidth="1"/>
    <col min="12276" max="12276" width="8.42578125" style="1" customWidth="1"/>
    <col min="12277" max="12277" width="7.7109375" style="1" customWidth="1"/>
    <col min="12278" max="12278" width="7.28515625" style="1" customWidth="1"/>
    <col min="12279" max="12519" width="9.140625" style="1"/>
    <col min="12520" max="12520" width="4.28515625" style="1" customWidth="1"/>
    <col min="12521" max="12521" width="3.85546875" style="1" customWidth="1"/>
    <col min="12522" max="12522" width="22.5703125" style="1" customWidth="1"/>
    <col min="12523" max="12523" width="20" style="1" customWidth="1"/>
    <col min="12524" max="12524" width="7.85546875" style="1" customWidth="1"/>
    <col min="12525" max="12525" width="16" style="1" customWidth="1"/>
    <col min="12526" max="12526" width="7.5703125" style="1" customWidth="1"/>
    <col min="12527" max="12527" width="11" style="1" customWidth="1"/>
    <col min="12528" max="12528" width="7" style="1" customWidth="1"/>
    <col min="12529" max="12529" width="7.5703125" style="1" customWidth="1"/>
    <col min="12530" max="12530" width="7.85546875" style="1" customWidth="1"/>
    <col min="12531" max="12531" width="8.28515625" style="1" customWidth="1"/>
    <col min="12532" max="12532" width="8.42578125" style="1" customWidth="1"/>
    <col min="12533" max="12533" width="7.7109375" style="1" customWidth="1"/>
    <col min="12534" max="12534" width="7.28515625" style="1" customWidth="1"/>
    <col min="12535" max="12775" width="9.140625" style="1"/>
    <col min="12776" max="12776" width="4.28515625" style="1" customWidth="1"/>
    <col min="12777" max="12777" width="3.85546875" style="1" customWidth="1"/>
    <col min="12778" max="12778" width="22.5703125" style="1" customWidth="1"/>
    <col min="12779" max="12779" width="20" style="1" customWidth="1"/>
    <col min="12780" max="12780" width="7.85546875" style="1" customWidth="1"/>
    <col min="12781" max="12781" width="16" style="1" customWidth="1"/>
    <col min="12782" max="12782" width="7.5703125" style="1" customWidth="1"/>
    <col min="12783" max="12783" width="11" style="1" customWidth="1"/>
    <col min="12784" max="12784" width="7" style="1" customWidth="1"/>
    <col min="12785" max="12785" width="7.5703125" style="1" customWidth="1"/>
    <col min="12786" max="12786" width="7.85546875" style="1" customWidth="1"/>
    <col min="12787" max="12787" width="8.28515625" style="1" customWidth="1"/>
    <col min="12788" max="12788" width="8.42578125" style="1" customWidth="1"/>
    <col min="12789" max="12789" width="7.7109375" style="1" customWidth="1"/>
    <col min="12790" max="12790" width="7.28515625" style="1" customWidth="1"/>
    <col min="12791" max="13031" width="9.140625" style="1"/>
    <col min="13032" max="13032" width="4.28515625" style="1" customWidth="1"/>
    <col min="13033" max="13033" width="3.85546875" style="1" customWidth="1"/>
    <col min="13034" max="13034" width="22.5703125" style="1" customWidth="1"/>
    <col min="13035" max="13035" width="20" style="1" customWidth="1"/>
    <col min="13036" max="13036" width="7.85546875" style="1" customWidth="1"/>
    <col min="13037" max="13037" width="16" style="1" customWidth="1"/>
    <col min="13038" max="13038" width="7.5703125" style="1" customWidth="1"/>
    <col min="13039" max="13039" width="11" style="1" customWidth="1"/>
    <col min="13040" max="13040" width="7" style="1" customWidth="1"/>
    <col min="13041" max="13041" width="7.5703125" style="1" customWidth="1"/>
    <col min="13042" max="13042" width="7.85546875" style="1" customWidth="1"/>
    <col min="13043" max="13043" width="8.28515625" style="1" customWidth="1"/>
    <col min="13044" max="13044" width="8.42578125" style="1" customWidth="1"/>
    <col min="13045" max="13045" width="7.7109375" style="1" customWidth="1"/>
    <col min="13046" max="13046" width="7.28515625" style="1" customWidth="1"/>
    <col min="13047" max="13287" width="9.140625" style="1"/>
    <col min="13288" max="13288" width="4.28515625" style="1" customWidth="1"/>
    <col min="13289" max="13289" width="3.85546875" style="1" customWidth="1"/>
    <col min="13290" max="13290" width="22.5703125" style="1" customWidth="1"/>
    <col min="13291" max="13291" width="20" style="1" customWidth="1"/>
    <col min="13292" max="13292" width="7.85546875" style="1" customWidth="1"/>
    <col min="13293" max="13293" width="16" style="1" customWidth="1"/>
    <col min="13294" max="13294" width="7.5703125" style="1" customWidth="1"/>
    <col min="13295" max="13295" width="11" style="1" customWidth="1"/>
    <col min="13296" max="13296" width="7" style="1" customWidth="1"/>
    <col min="13297" max="13297" width="7.5703125" style="1" customWidth="1"/>
    <col min="13298" max="13298" width="7.85546875" style="1" customWidth="1"/>
    <col min="13299" max="13299" width="8.28515625" style="1" customWidth="1"/>
    <col min="13300" max="13300" width="8.42578125" style="1" customWidth="1"/>
    <col min="13301" max="13301" width="7.7109375" style="1" customWidth="1"/>
    <col min="13302" max="13302" width="7.28515625" style="1" customWidth="1"/>
    <col min="13303" max="13543" width="9.140625" style="1"/>
    <col min="13544" max="13544" width="4.28515625" style="1" customWidth="1"/>
    <col min="13545" max="13545" width="3.85546875" style="1" customWidth="1"/>
    <col min="13546" max="13546" width="22.5703125" style="1" customWidth="1"/>
    <col min="13547" max="13547" width="20" style="1" customWidth="1"/>
    <col min="13548" max="13548" width="7.85546875" style="1" customWidth="1"/>
    <col min="13549" max="13549" width="16" style="1" customWidth="1"/>
    <col min="13550" max="13550" width="7.5703125" style="1" customWidth="1"/>
    <col min="13551" max="13551" width="11" style="1" customWidth="1"/>
    <col min="13552" max="13552" width="7" style="1" customWidth="1"/>
    <col min="13553" max="13553" width="7.5703125" style="1" customWidth="1"/>
    <col min="13554" max="13554" width="7.85546875" style="1" customWidth="1"/>
    <col min="13555" max="13555" width="8.28515625" style="1" customWidth="1"/>
    <col min="13556" max="13556" width="8.42578125" style="1" customWidth="1"/>
    <col min="13557" max="13557" width="7.7109375" style="1" customWidth="1"/>
    <col min="13558" max="13558" width="7.28515625" style="1" customWidth="1"/>
    <col min="13559" max="13799" width="9.140625" style="1"/>
    <col min="13800" max="13800" width="4.28515625" style="1" customWidth="1"/>
    <col min="13801" max="13801" width="3.85546875" style="1" customWidth="1"/>
    <col min="13802" max="13802" width="22.5703125" style="1" customWidth="1"/>
    <col min="13803" max="13803" width="20" style="1" customWidth="1"/>
    <col min="13804" max="13804" width="7.85546875" style="1" customWidth="1"/>
    <col min="13805" max="13805" width="16" style="1" customWidth="1"/>
    <col min="13806" max="13806" width="7.5703125" style="1" customWidth="1"/>
    <col min="13807" max="13807" width="11" style="1" customWidth="1"/>
    <col min="13808" max="13808" width="7" style="1" customWidth="1"/>
    <col min="13809" max="13809" width="7.5703125" style="1" customWidth="1"/>
    <col min="13810" max="13810" width="7.85546875" style="1" customWidth="1"/>
    <col min="13811" max="13811" width="8.28515625" style="1" customWidth="1"/>
    <col min="13812" max="13812" width="8.42578125" style="1" customWidth="1"/>
    <col min="13813" max="13813" width="7.7109375" style="1" customWidth="1"/>
    <col min="13814" max="13814" width="7.28515625" style="1" customWidth="1"/>
    <col min="13815" max="14055" width="9.140625" style="1"/>
    <col min="14056" max="14056" width="4.28515625" style="1" customWidth="1"/>
    <col min="14057" max="14057" width="3.85546875" style="1" customWidth="1"/>
    <col min="14058" max="14058" width="22.5703125" style="1" customWidth="1"/>
    <col min="14059" max="14059" width="20" style="1" customWidth="1"/>
    <col min="14060" max="14060" width="7.85546875" style="1" customWidth="1"/>
    <col min="14061" max="14061" width="16" style="1" customWidth="1"/>
    <col min="14062" max="14062" width="7.5703125" style="1" customWidth="1"/>
    <col min="14063" max="14063" width="11" style="1" customWidth="1"/>
    <col min="14064" max="14064" width="7" style="1" customWidth="1"/>
    <col min="14065" max="14065" width="7.5703125" style="1" customWidth="1"/>
    <col min="14066" max="14066" width="7.85546875" style="1" customWidth="1"/>
    <col min="14067" max="14067" width="8.28515625" style="1" customWidth="1"/>
    <col min="14068" max="14068" width="8.42578125" style="1" customWidth="1"/>
    <col min="14069" max="14069" width="7.7109375" style="1" customWidth="1"/>
    <col min="14070" max="14070" width="7.28515625" style="1" customWidth="1"/>
    <col min="14071" max="14311" width="9.140625" style="1"/>
    <col min="14312" max="14312" width="4.28515625" style="1" customWidth="1"/>
    <col min="14313" max="14313" width="3.85546875" style="1" customWidth="1"/>
    <col min="14314" max="14314" width="22.5703125" style="1" customWidth="1"/>
    <col min="14315" max="14315" width="20" style="1" customWidth="1"/>
    <col min="14316" max="14316" width="7.85546875" style="1" customWidth="1"/>
    <col min="14317" max="14317" width="16" style="1" customWidth="1"/>
    <col min="14318" max="14318" width="7.5703125" style="1" customWidth="1"/>
    <col min="14319" max="14319" width="11" style="1" customWidth="1"/>
    <col min="14320" max="14320" width="7" style="1" customWidth="1"/>
    <col min="14321" max="14321" width="7.5703125" style="1" customWidth="1"/>
    <col min="14322" max="14322" width="7.85546875" style="1" customWidth="1"/>
    <col min="14323" max="14323" width="8.28515625" style="1" customWidth="1"/>
    <col min="14324" max="14324" width="8.42578125" style="1" customWidth="1"/>
    <col min="14325" max="14325" width="7.7109375" style="1" customWidth="1"/>
    <col min="14326" max="14326" width="7.28515625" style="1" customWidth="1"/>
    <col min="14327" max="14567" width="9.140625" style="1"/>
    <col min="14568" max="14568" width="4.28515625" style="1" customWidth="1"/>
    <col min="14569" max="14569" width="3.85546875" style="1" customWidth="1"/>
    <col min="14570" max="14570" width="22.5703125" style="1" customWidth="1"/>
    <col min="14571" max="14571" width="20" style="1" customWidth="1"/>
    <col min="14572" max="14572" width="7.85546875" style="1" customWidth="1"/>
    <col min="14573" max="14573" width="16" style="1" customWidth="1"/>
    <col min="14574" max="14574" width="7.5703125" style="1" customWidth="1"/>
    <col min="14575" max="14575" width="11" style="1" customWidth="1"/>
    <col min="14576" max="14576" width="7" style="1" customWidth="1"/>
    <col min="14577" max="14577" width="7.5703125" style="1" customWidth="1"/>
    <col min="14578" max="14578" width="7.85546875" style="1" customWidth="1"/>
    <col min="14579" max="14579" width="8.28515625" style="1" customWidth="1"/>
    <col min="14580" max="14580" width="8.42578125" style="1" customWidth="1"/>
    <col min="14581" max="14581" width="7.7109375" style="1" customWidth="1"/>
    <col min="14582" max="14582" width="7.28515625" style="1" customWidth="1"/>
    <col min="14583" max="14823" width="9.140625" style="1"/>
    <col min="14824" max="14824" width="4.28515625" style="1" customWidth="1"/>
    <col min="14825" max="14825" width="3.85546875" style="1" customWidth="1"/>
    <col min="14826" max="14826" width="22.5703125" style="1" customWidth="1"/>
    <col min="14827" max="14827" width="20" style="1" customWidth="1"/>
    <col min="14828" max="14828" width="7.85546875" style="1" customWidth="1"/>
    <col min="14829" max="14829" width="16" style="1" customWidth="1"/>
    <col min="14830" max="14830" width="7.5703125" style="1" customWidth="1"/>
    <col min="14831" max="14831" width="11" style="1" customWidth="1"/>
    <col min="14832" max="14832" width="7" style="1" customWidth="1"/>
    <col min="14833" max="14833" width="7.5703125" style="1" customWidth="1"/>
    <col min="14834" max="14834" width="7.85546875" style="1" customWidth="1"/>
    <col min="14835" max="14835" width="8.28515625" style="1" customWidth="1"/>
    <col min="14836" max="14836" width="8.42578125" style="1" customWidth="1"/>
    <col min="14837" max="14837" width="7.7109375" style="1" customWidth="1"/>
    <col min="14838" max="14838" width="7.28515625" style="1" customWidth="1"/>
    <col min="14839" max="15079" width="9.140625" style="1"/>
    <col min="15080" max="15080" width="4.28515625" style="1" customWidth="1"/>
    <col min="15081" max="15081" width="3.85546875" style="1" customWidth="1"/>
    <col min="15082" max="15082" width="22.5703125" style="1" customWidth="1"/>
    <col min="15083" max="15083" width="20" style="1" customWidth="1"/>
    <col min="15084" max="15084" width="7.85546875" style="1" customWidth="1"/>
    <col min="15085" max="15085" width="16" style="1" customWidth="1"/>
    <col min="15086" max="15086" width="7.5703125" style="1" customWidth="1"/>
    <col min="15087" max="15087" width="11" style="1" customWidth="1"/>
    <col min="15088" max="15088" width="7" style="1" customWidth="1"/>
    <col min="15089" max="15089" width="7.5703125" style="1" customWidth="1"/>
    <col min="15090" max="15090" width="7.85546875" style="1" customWidth="1"/>
    <col min="15091" max="15091" width="8.28515625" style="1" customWidth="1"/>
    <col min="15092" max="15092" width="8.42578125" style="1" customWidth="1"/>
    <col min="15093" max="15093" width="7.7109375" style="1" customWidth="1"/>
    <col min="15094" max="15094" width="7.28515625" style="1" customWidth="1"/>
    <col min="15095" max="15335" width="9.140625" style="1"/>
    <col min="15336" max="15336" width="4.28515625" style="1" customWidth="1"/>
    <col min="15337" max="15337" width="3.85546875" style="1" customWidth="1"/>
    <col min="15338" max="15338" width="22.5703125" style="1" customWidth="1"/>
    <col min="15339" max="15339" width="20" style="1" customWidth="1"/>
    <col min="15340" max="15340" width="7.85546875" style="1" customWidth="1"/>
    <col min="15341" max="15341" width="16" style="1" customWidth="1"/>
    <col min="15342" max="15342" width="7.5703125" style="1" customWidth="1"/>
    <col min="15343" max="15343" width="11" style="1" customWidth="1"/>
    <col min="15344" max="15344" width="7" style="1" customWidth="1"/>
    <col min="15345" max="15345" width="7.5703125" style="1" customWidth="1"/>
    <col min="15346" max="15346" width="7.85546875" style="1" customWidth="1"/>
    <col min="15347" max="15347" width="8.28515625" style="1" customWidth="1"/>
    <col min="15348" max="15348" width="8.42578125" style="1" customWidth="1"/>
    <col min="15349" max="15349" width="7.7109375" style="1" customWidth="1"/>
    <col min="15350" max="15350" width="7.28515625" style="1" customWidth="1"/>
    <col min="15351" max="15591" width="9.140625" style="1"/>
    <col min="15592" max="15592" width="4.28515625" style="1" customWidth="1"/>
    <col min="15593" max="15593" width="3.85546875" style="1" customWidth="1"/>
    <col min="15594" max="15594" width="22.5703125" style="1" customWidth="1"/>
    <col min="15595" max="15595" width="20" style="1" customWidth="1"/>
    <col min="15596" max="15596" width="7.85546875" style="1" customWidth="1"/>
    <col min="15597" max="15597" width="16" style="1" customWidth="1"/>
    <col min="15598" max="15598" width="7.5703125" style="1" customWidth="1"/>
    <col min="15599" max="15599" width="11" style="1" customWidth="1"/>
    <col min="15600" max="15600" width="7" style="1" customWidth="1"/>
    <col min="15601" max="15601" width="7.5703125" style="1" customWidth="1"/>
    <col min="15602" max="15602" width="7.85546875" style="1" customWidth="1"/>
    <col min="15603" max="15603" width="8.28515625" style="1" customWidth="1"/>
    <col min="15604" max="15604" width="8.42578125" style="1" customWidth="1"/>
    <col min="15605" max="15605" width="7.7109375" style="1" customWidth="1"/>
    <col min="15606" max="15606" width="7.28515625" style="1" customWidth="1"/>
    <col min="15607" max="15847" width="9.140625" style="1"/>
    <col min="15848" max="15848" width="4.28515625" style="1" customWidth="1"/>
    <col min="15849" max="15849" width="3.85546875" style="1" customWidth="1"/>
    <col min="15850" max="15850" width="22.5703125" style="1" customWidth="1"/>
    <col min="15851" max="15851" width="20" style="1" customWidth="1"/>
    <col min="15852" max="15852" width="7.85546875" style="1" customWidth="1"/>
    <col min="15853" max="15853" width="16" style="1" customWidth="1"/>
    <col min="15854" max="15854" width="7.5703125" style="1" customWidth="1"/>
    <col min="15855" max="15855" width="11" style="1" customWidth="1"/>
    <col min="15856" max="15856" width="7" style="1" customWidth="1"/>
    <col min="15857" max="15857" width="7.5703125" style="1" customWidth="1"/>
    <col min="15858" max="15858" width="7.85546875" style="1" customWidth="1"/>
    <col min="15859" max="15859" width="8.28515625" style="1" customWidth="1"/>
    <col min="15860" max="15860" width="8.42578125" style="1" customWidth="1"/>
    <col min="15861" max="15861" width="7.7109375" style="1" customWidth="1"/>
    <col min="15862" max="15862" width="7.28515625" style="1" customWidth="1"/>
    <col min="15863" max="16103" width="9.140625" style="1"/>
    <col min="16104" max="16104" width="4.28515625" style="1" customWidth="1"/>
    <col min="16105" max="16105" width="3.85546875" style="1" customWidth="1"/>
    <col min="16106" max="16106" width="22.5703125" style="1" customWidth="1"/>
    <col min="16107" max="16107" width="20" style="1" customWidth="1"/>
    <col min="16108" max="16108" width="7.85546875" style="1" customWidth="1"/>
    <col min="16109" max="16109" width="16" style="1" customWidth="1"/>
    <col min="16110" max="16110" width="7.5703125" style="1" customWidth="1"/>
    <col min="16111" max="16111" width="11" style="1" customWidth="1"/>
    <col min="16112" max="16112" width="7" style="1" customWidth="1"/>
    <col min="16113" max="16113" width="7.5703125" style="1" customWidth="1"/>
    <col min="16114" max="16114" width="7.85546875" style="1" customWidth="1"/>
    <col min="16115" max="16115" width="8.28515625" style="1" customWidth="1"/>
    <col min="16116" max="16116" width="8.42578125" style="1" customWidth="1"/>
    <col min="16117" max="16117" width="7.7109375" style="1" customWidth="1"/>
    <col min="16118" max="16118" width="7.28515625" style="1" customWidth="1"/>
    <col min="16119" max="16384" width="9.140625" style="1"/>
  </cols>
  <sheetData>
    <row r="1" spans="1:13" ht="24" customHeight="1" x14ac:dyDescent="0.25">
      <c r="B1" s="365"/>
      <c r="C1" s="390"/>
      <c r="D1" s="271"/>
      <c r="E1" s="541" t="s">
        <v>11</v>
      </c>
      <c r="F1" s="541"/>
      <c r="G1" s="541"/>
      <c r="H1" s="541"/>
      <c r="I1" s="541"/>
      <c r="J1" s="271"/>
      <c r="K1" s="271"/>
      <c r="L1" s="333"/>
      <c r="M1" s="365"/>
    </row>
    <row r="2" spans="1:13" ht="24" customHeight="1" x14ac:dyDescent="0.25">
      <c r="B2" s="365"/>
      <c r="C2" s="390"/>
      <c r="D2" s="271"/>
      <c r="E2" s="541" t="s">
        <v>116</v>
      </c>
      <c r="F2" s="541"/>
      <c r="G2" s="541"/>
      <c r="H2" s="541"/>
      <c r="I2" s="541"/>
      <c r="J2" s="271"/>
      <c r="K2" s="271"/>
      <c r="L2" s="333"/>
      <c r="M2" s="365"/>
    </row>
    <row r="3" spans="1:13" ht="33.75" customHeight="1" x14ac:dyDescent="0.25">
      <c r="B3" s="366"/>
      <c r="C3" s="543" t="s">
        <v>110</v>
      </c>
      <c r="D3" s="543"/>
      <c r="E3" s="543"/>
      <c r="F3" s="543"/>
      <c r="G3" s="543"/>
      <c r="H3" s="543"/>
      <c r="I3" s="543"/>
      <c r="J3" s="543"/>
      <c r="K3" s="543"/>
      <c r="L3" s="543"/>
      <c r="M3" s="487"/>
    </row>
    <row r="4" spans="1:13" ht="36" customHeight="1" x14ac:dyDescent="0.25">
      <c r="A4" s="542" t="s">
        <v>253</v>
      </c>
      <c r="B4" s="542"/>
      <c r="C4" s="542"/>
      <c r="D4" s="542"/>
      <c r="E4" s="542"/>
      <c r="F4" s="542"/>
      <c r="G4" s="542"/>
      <c r="H4" s="542"/>
      <c r="I4" s="542"/>
      <c r="J4" s="542"/>
      <c r="K4" s="542"/>
      <c r="L4" s="542"/>
      <c r="M4" s="542"/>
    </row>
    <row r="5" spans="1:13" s="131" customFormat="1" ht="18.75" x14ac:dyDescent="0.3">
      <c r="B5" s="203"/>
      <c r="C5" s="545" t="s">
        <v>105</v>
      </c>
      <c r="D5" s="545"/>
      <c r="E5" s="545" t="s">
        <v>255</v>
      </c>
      <c r="F5" s="545"/>
      <c r="G5" s="545"/>
      <c r="H5" s="545"/>
      <c r="I5" s="545"/>
      <c r="J5" s="276"/>
      <c r="K5" s="335" t="s">
        <v>106</v>
      </c>
      <c r="L5" s="335"/>
      <c r="M5" s="488"/>
    </row>
    <row r="6" spans="1:13" ht="3" customHeight="1" thickBot="1" x14ac:dyDescent="0.3">
      <c r="G6" s="14"/>
      <c r="H6" s="15"/>
      <c r="I6" s="14"/>
      <c r="K6" s="14"/>
    </row>
    <row r="7" spans="1:13" ht="86.25" customHeight="1" thickBot="1" x14ac:dyDescent="0.3">
      <c r="B7" s="281" t="s">
        <v>1</v>
      </c>
      <c r="C7" s="496" t="s">
        <v>78</v>
      </c>
      <c r="D7" s="496" t="s">
        <v>103</v>
      </c>
      <c r="E7" s="385" t="s">
        <v>10</v>
      </c>
      <c r="F7" s="547" t="s">
        <v>100</v>
      </c>
      <c r="G7" s="547"/>
      <c r="H7" s="548" t="s">
        <v>108</v>
      </c>
      <c r="I7" s="548"/>
      <c r="J7" s="547" t="s">
        <v>111</v>
      </c>
      <c r="K7" s="547"/>
      <c r="L7" s="496" t="s">
        <v>2</v>
      </c>
      <c r="M7" s="282" t="s">
        <v>92</v>
      </c>
    </row>
    <row r="8" spans="1:13" ht="24" customHeight="1" x14ac:dyDescent="0.25">
      <c r="B8" s="452"/>
      <c r="C8" s="453"/>
      <c r="D8" s="454"/>
      <c r="E8" s="455"/>
      <c r="F8" s="456" t="s">
        <v>3</v>
      </c>
      <c r="G8" s="457" t="s">
        <v>0</v>
      </c>
      <c r="H8" s="458" t="s">
        <v>3</v>
      </c>
      <c r="I8" s="457" t="s">
        <v>0</v>
      </c>
      <c r="J8" s="457" t="s">
        <v>3</v>
      </c>
      <c r="K8" s="457" t="s">
        <v>0</v>
      </c>
      <c r="L8" s="459"/>
      <c r="M8" s="489"/>
    </row>
    <row r="9" spans="1:13" ht="24" customHeight="1" x14ac:dyDescent="0.25">
      <c r="B9" s="486">
        <v>1</v>
      </c>
      <c r="C9" s="400" t="s">
        <v>233</v>
      </c>
      <c r="D9" s="442" t="s">
        <v>104</v>
      </c>
      <c r="E9" s="412" t="s">
        <v>230</v>
      </c>
      <c r="F9" s="38">
        <v>91</v>
      </c>
      <c r="G9" s="206">
        <f>VLOOKUP(F9,стрельба!$D$3:$E$103,2,0)</f>
        <v>94</v>
      </c>
      <c r="H9" s="256">
        <v>3.42</v>
      </c>
      <c r="I9" s="204">
        <f>VLOOKUP(H9,длиная!$D$3:$E$391,2,0)</f>
        <v>64</v>
      </c>
      <c r="J9" s="38">
        <v>109</v>
      </c>
      <c r="K9" s="206">
        <f>VLOOKUP(J9,'Силовая подт'!$D$3:$E$181,2,0)</f>
        <v>93</v>
      </c>
      <c r="L9" s="207">
        <f t="shared" ref="L9:L47" si="0">G9+I9+K9</f>
        <v>251</v>
      </c>
      <c r="M9" s="494">
        <v>1</v>
      </c>
    </row>
    <row r="10" spans="1:13" s="5" customFormat="1" ht="22.5" customHeight="1" x14ac:dyDescent="0.3">
      <c r="B10" s="263">
        <v>2</v>
      </c>
      <c r="C10" s="400" t="s">
        <v>234</v>
      </c>
      <c r="D10" s="442" t="s">
        <v>104</v>
      </c>
      <c r="E10" s="412" t="s">
        <v>230</v>
      </c>
      <c r="F10" s="38">
        <v>92</v>
      </c>
      <c r="G10" s="206">
        <f>VLOOKUP(F10,стрельба!$D$3:$E$103,2,0)</f>
        <v>96</v>
      </c>
      <c r="H10" s="256">
        <v>3.42</v>
      </c>
      <c r="I10" s="204">
        <f>VLOOKUP(H10,длиная!$D$3:$E$391,2,0)</f>
        <v>64</v>
      </c>
      <c r="J10" s="38">
        <v>82</v>
      </c>
      <c r="K10" s="206">
        <f>VLOOKUP(J10,'Силовая подт'!$D$3:$E$181,2,0)</f>
        <v>81</v>
      </c>
      <c r="L10" s="207">
        <f t="shared" si="0"/>
        <v>241</v>
      </c>
      <c r="M10" s="447">
        <v>2</v>
      </c>
    </row>
    <row r="11" spans="1:13" s="5" customFormat="1" ht="22.5" customHeight="1" x14ac:dyDescent="0.3">
      <c r="B11" s="263">
        <v>3</v>
      </c>
      <c r="C11" s="400" t="s">
        <v>218</v>
      </c>
      <c r="D11" s="442" t="s">
        <v>104</v>
      </c>
      <c r="E11" s="383" t="s">
        <v>216</v>
      </c>
      <c r="F11" s="38">
        <v>87</v>
      </c>
      <c r="G11" s="206">
        <f>VLOOKUP(F11,стрельба!$D$3:$E$103,2,0)</f>
        <v>87</v>
      </c>
      <c r="H11" s="256">
        <v>4.04</v>
      </c>
      <c r="I11" s="204">
        <f>VLOOKUP(H11,длиная!$D$3:$E$391,2,0)</f>
        <v>53</v>
      </c>
      <c r="J11" s="38">
        <v>67</v>
      </c>
      <c r="K11" s="206">
        <f>VLOOKUP(J11,'Силовая подт'!$D$3:$E$181,2,0)</f>
        <v>73</v>
      </c>
      <c r="L11" s="207">
        <f t="shared" si="0"/>
        <v>213</v>
      </c>
      <c r="M11" s="494">
        <v>3</v>
      </c>
    </row>
    <row r="12" spans="1:13" s="4" customFormat="1" ht="22.5" customHeight="1" x14ac:dyDescent="0.3">
      <c r="B12" s="263">
        <v>4</v>
      </c>
      <c r="C12" s="395" t="s">
        <v>141</v>
      </c>
      <c r="D12" s="442" t="s">
        <v>104</v>
      </c>
      <c r="E12" s="383" t="s">
        <v>145</v>
      </c>
      <c r="F12" s="38">
        <v>78</v>
      </c>
      <c r="G12" s="206">
        <f>VLOOKUP(F12,стрельба!$D$3:$E$103,2,0)</f>
        <v>78</v>
      </c>
      <c r="H12" s="256">
        <v>3.43</v>
      </c>
      <c r="I12" s="204">
        <f>VLOOKUP(H12,длиная!$D$3:$E$391,2,0)</f>
        <v>63</v>
      </c>
      <c r="J12" s="38">
        <v>63</v>
      </c>
      <c r="K12" s="206">
        <f>VLOOKUP(J12,'Силовая подт'!$D$3:$E$181,2,0)</f>
        <v>71</v>
      </c>
      <c r="L12" s="207">
        <f t="shared" si="0"/>
        <v>212</v>
      </c>
      <c r="M12" s="447">
        <v>4</v>
      </c>
    </row>
    <row r="13" spans="1:13" s="4" customFormat="1" ht="22.5" customHeight="1" x14ac:dyDescent="0.3">
      <c r="B13" s="263">
        <v>5</v>
      </c>
      <c r="C13" s="400" t="s">
        <v>223</v>
      </c>
      <c r="D13" s="442" t="s">
        <v>104</v>
      </c>
      <c r="E13" s="412" t="s">
        <v>221</v>
      </c>
      <c r="F13" s="38">
        <v>87</v>
      </c>
      <c r="G13" s="206">
        <f>VLOOKUP(F13,стрельба!$D$3:$E$103,2,0)</f>
        <v>87</v>
      </c>
      <c r="H13" s="256">
        <v>3.44</v>
      </c>
      <c r="I13" s="204">
        <f>VLOOKUP(H13,длиная!$D$3:$E$391,2,0)</f>
        <v>63</v>
      </c>
      <c r="J13" s="38">
        <v>46</v>
      </c>
      <c r="K13" s="206">
        <f>VLOOKUP(J13,'Силовая подт'!$D$3:$E$181,2,0)</f>
        <v>61</v>
      </c>
      <c r="L13" s="207">
        <f t="shared" si="0"/>
        <v>211</v>
      </c>
      <c r="M13" s="494">
        <v>5</v>
      </c>
    </row>
    <row r="14" spans="1:13" ht="22.5" customHeight="1" x14ac:dyDescent="0.3">
      <c r="B14" s="263">
        <v>6</v>
      </c>
      <c r="C14" s="400" t="s">
        <v>163</v>
      </c>
      <c r="D14" s="442" t="s">
        <v>104</v>
      </c>
      <c r="E14" s="383" t="s">
        <v>161</v>
      </c>
      <c r="F14" s="38">
        <v>75</v>
      </c>
      <c r="G14" s="206">
        <f>VLOOKUP(F14,стрельба!$D$3:$E$103,2,0)</f>
        <v>75</v>
      </c>
      <c r="H14" s="256">
        <v>3.58</v>
      </c>
      <c r="I14" s="204">
        <f>VLOOKUP(H14,длиная!$D$3:$E$391,2,0)</f>
        <v>56</v>
      </c>
      <c r="J14" s="38">
        <v>72</v>
      </c>
      <c r="K14" s="206">
        <f>VLOOKUP(J14,'Силовая подт'!$D$3:$E$181,2,0)</f>
        <v>76</v>
      </c>
      <c r="L14" s="207">
        <f t="shared" si="0"/>
        <v>207</v>
      </c>
      <c r="M14" s="447">
        <v>6</v>
      </c>
    </row>
    <row r="15" spans="1:13" ht="22.5" customHeight="1" x14ac:dyDescent="0.3">
      <c r="B15" s="263">
        <v>7</v>
      </c>
      <c r="C15" s="400" t="s">
        <v>222</v>
      </c>
      <c r="D15" s="442" t="s">
        <v>104</v>
      </c>
      <c r="E15" s="412" t="s">
        <v>221</v>
      </c>
      <c r="F15" s="38">
        <v>82</v>
      </c>
      <c r="G15" s="206">
        <f>VLOOKUP(F15,стрельба!$D$3:$E$103,2,0)</f>
        <v>82</v>
      </c>
      <c r="H15" s="256">
        <v>4.0599999999999996</v>
      </c>
      <c r="I15" s="204">
        <f>VLOOKUP(H15,длиная!$D$3:$E$391,2,0)</f>
        <v>52</v>
      </c>
      <c r="J15" s="38">
        <v>61</v>
      </c>
      <c r="K15" s="206">
        <f>VLOOKUP(J15,'Силовая подт'!$D$3:$E$181,2,0)</f>
        <v>70</v>
      </c>
      <c r="L15" s="207">
        <f t="shared" si="0"/>
        <v>204</v>
      </c>
      <c r="M15" s="494">
        <v>7</v>
      </c>
    </row>
    <row r="16" spans="1:13" ht="22.5" customHeight="1" x14ac:dyDescent="0.3">
      <c r="B16" s="263">
        <v>8</v>
      </c>
      <c r="C16" s="400" t="s">
        <v>220</v>
      </c>
      <c r="D16" s="442" t="s">
        <v>104</v>
      </c>
      <c r="E16" s="383" t="s">
        <v>216</v>
      </c>
      <c r="F16" s="38">
        <v>85</v>
      </c>
      <c r="G16" s="206">
        <f>VLOOKUP(F16,стрельба!$D$3:$E$103,2,0)</f>
        <v>85</v>
      </c>
      <c r="H16" s="256">
        <v>4.2</v>
      </c>
      <c r="I16" s="204">
        <f>VLOOKUP(H16,длиная!$D$3:$E$391,2,0)</f>
        <v>45</v>
      </c>
      <c r="J16" s="38">
        <v>45</v>
      </c>
      <c r="K16" s="206">
        <f>VLOOKUP(J16,'Силовая подт'!$D$3:$E$181,2,0)</f>
        <v>60</v>
      </c>
      <c r="L16" s="207">
        <f t="shared" si="0"/>
        <v>190</v>
      </c>
      <c r="M16" s="447">
        <v>8</v>
      </c>
    </row>
    <row r="17" spans="2:13" ht="22.5" customHeight="1" x14ac:dyDescent="0.3">
      <c r="B17" s="263">
        <v>9</v>
      </c>
      <c r="C17" s="400" t="s">
        <v>162</v>
      </c>
      <c r="D17" s="442" t="s">
        <v>104</v>
      </c>
      <c r="E17" s="383" t="s">
        <v>161</v>
      </c>
      <c r="F17" s="38">
        <v>69</v>
      </c>
      <c r="G17" s="206">
        <f>VLOOKUP(F17,стрельба!$D$3:$E$103,2,0)</f>
        <v>69</v>
      </c>
      <c r="H17" s="256">
        <v>3.48</v>
      </c>
      <c r="I17" s="204">
        <f>VLOOKUP(H17,длиная!$D$3:$E$391,2,0)</f>
        <v>61</v>
      </c>
      <c r="J17" s="38">
        <v>34</v>
      </c>
      <c r="K17" s="206">
        <f>VLOOKUP(J17,'Силовая подт'!$D$3:$E$181,2,0)</f>
        <v>49</v>
      </c>
      <c r="L17" s="207">
        <f t="shared" si="0"/>
        <v>179</v>
      </c>
      <c r="M17" s="494">
        <v>9</v>
      </c>
    </row>
    <row r="18" spans="2:13" ht="22.5" customHeight="1" x14ac:dyDescent="0.3">
      <c r="B18" s="263">
        <v>10</v>
      </c>
      <c r="C18" s="400" t="s">
        <v>169</v>
      </c>
      <c r="D18" s="442" t="s">
        <v>104</v>
      </c>
      <c r="E18" s="383" t="s">
        <v>166</v>
      </c>
      <c r="F18" s="38">
        <v>78</v>
      </c>
      <c r="G18" s="206">
        <f>VLOOKUP(F18,стрельба!$D$3:$E$103,2,0)</f>
        <v>78</v>
      </c>
      <c r="H18" s="256">
        <v>4.09</v>
      </c>
      <c r="I18" s="204">
        <f>VLOOKUP(H18,длиная!$D$3:$E$391,2,0)</f>
        <v>50</v>
      </c>
      <c r="J18" s="38">
        <v>33</v>
      </c>
      <c r="K18" s="206">
        <f>VLOOKUP(J18,'Силовая подт'!$D$3:$E$181,2,0)</f>
        <v>48</v>
      </c>
      <c r="L18" s="207">
        <f t="shared" si="0"/>
        <v>176</v>
      </c>
      <c r="M18" s="447">
        <v>10</v>
      </c>
    </row>
    <row r="19" spans="2:13" ht="22.5" customHeight="1" x14ac:dyDescent="0.3">
      <c r="B19" s="263">
        <v>11</v>
      </c>
      <c r="C19" s="400" t="s">
        <v>249</v>
      </c>
      <c r="D19" s="442" t="s">
        <v>104</v>
      </c>
      <c r="E19" s="412" t="s">
        <v>191</v>
      </c>
      <c r="F19" s="38">
        <v>81</v>
      </c>
      <c r="G19" s="206">
        <f>VLOOKUP(F19,стрельба!$D$3:$E$103,2,0)</f>
        <v>81</v>
      </c>
      <c r="H19" s="256">
        <v>4.25</v>
      </c>
      <c r="I19" s="204">
        <f>VLOOKUP(H19,длиная!$D$3:$E$391,2,0)</f>
        <v>42</v>
      </c>
      <c r="J19" s="38">
        <v>33</v>
      </c>
      <c r="K19" s="206">
        <f>VLOOKUP(J19,'Силовая подт'!$D$3:$E$181,2,0)</f>
        <v>48</v>
      </c>
      <c r="L19" s="207">
        <f t="shared" si="0"/>
        <v>171</v>
      </c>
      <c r="M19" s="494">
        <v>11</v>
      </c>
    </row>
    <row r="20" spans="2:13" ht="22.5" customHeight="1" x14ac:dyDescent="0.3">
      <c r="B20" s="263">
        <v>12</v>
      </c>
      <c r="C20" s="400" t="s">
        <v>209</v>
      </c>
      <c r="D20" s="442" t="s">
        <v>104</v>
      </c>
      <c r="E20" s="383" t="s">
        <v>206</v>
      </c>
      <c r="F20" s="38">
        <v>44</v>
      </c>
      <c r="G20" s="206">
        <f>VLOOKUP(F20,стрельба!$D$3:$E$103,2,0)</f>
        <v>44</v>
      </c>
      <c r="H20" s="256">
        <v>3.54</v>
      </c>
      <c r="I20" s="204">
        <f>VLOOKUP(H20,длиная!$D$3:$E$391,2,0)</f>
        <v>58</v>
      </c>
      <c r="J20" s="38">
        <v>46</v>
      </c>
      <c r="K20" s="206">
        <f>VLOOKUP(J20,'Силовая подт'!$D$3:$E$181,2,0)</f>
        <v>61</v>
      </c>
      <c r="L20" s="207">
        <f t="shared" si="0"/>
        <v>163</v>
      </c>
      <c r="M20" s="447">
        <v>12</v>
      </c>
    </row>
    <row r="21" spans="2:13" ht="22.5" customHeight="1" x14ac:dyDescent="0.3">
      <c r="B21" s="263">
        <v>13</v>
      </c>
      <c r="C21" s="400" t="s">
        <v>170</v>
      </c>
      <c r="D21" s="442" t="s">
        <v>104</v>
      </c>
      <c r="E21" s="383" t="s">
        <v>166</v>
      </c>
      <c r="F21" s="38">
        <v>86</v>
      </c>
      <c r="G21" s="206">
        <f>VLOOKUP(F21,стрельба!$D$3:$E$103,2,0)</f>
        <v>86</v>
      </c>
      <c r="H21" s="256">
        <v>4.41</v>
      </c>
      <c r="I21" s="204">
        <f>VLOOKUP(H21,длиная!$D$3:$E$391,2,0)</f>
        <v>34</v>
      </c>
      <c r="J21" s="38">
        <v>26</v>
      </c>
      <c r="K21" s="206">
        <f>VLOOKUP(J21,'Силовая подт'!$D$3:$E$181,2,0)</f>
        <v>41</v>
      </c>
      <c r="L21" s="207">
        <f t="shared" si="0"/>
        <v>161</v>
      </c>
      <c r="M21" s="494">
        <v>13</v>
      </c>
    </row>
    <row r="22" spans="2:13" ht="22.5" customHeight="1" x14ac:dyDescent="0.3">
      <c r="B22" s="263">
        <v>14</v>
      </c>
      <c r="C22" s="400" t="s">
        <v>192</v>
      </c>
      <c r="D22" s="442" t="s">
        <v>104</v>
      </c>
      <c r="E22" s="412" t="s">
        <v>191</v>
      </c>
      <c r="F22" s="38">
        <v>50</v>
      </c>
      <c r="G22" s="206">
        <f>VLOOKUP(F22,стрельба!$D$3:$E$103,2,0)</f>
        <v>50</v>
      </c>
      <c r="H22" s="256">
        <v>4.3600000000000003</v>
      </c>
      <c r="I22" s="204">
        <f>VLOOKUP(H22,длиная!$D$3:$E$391,2,0)</f>
        <v>37</v>
      </c>
      <c r="J22" s="38">
        <v>54</v>
      </c>
      <c r="K22" s="206">
        <f>VLOOKUP(J22,'Силовая подт'!$D$3:$E$181,2,0)</f>
        <v>67</v>
      </c>
      <c r="L22" s="207">
        <f t="shared" si="0"/>
        <v>154</v>
      </c>
      <c r="M22" s="447">
        <v>14</v>
      </c>
    </row>
    <row r="23" spans="2:13" ht="22.5" customHeight="1" x14ac:dyDescent="0.3">
      <c r="B23" s="263">
        <v>15</v>
      </c>
      <c r="C23" s="400" t="s">
        <v>160</v>
      </c>
      <c r="D23" s="442" t="s">
        <v>104</v>
      </c>
      <c r="E23" s="383" t="s">
        <v>156</v>
      </c>
      <c r="F23" s="38">
        <v>16</v>
      </c>
      <c r="G23" s="206">
        <f>VLOOKUP(F23,стрельба!$D$3:$E$103,2,0)</f>
        <v>16</v>
      </c>
      <c r="H23" s="256">
        <v>3.44</v>
      </c>
      <c r="I23" s="204">
        <f>VLOOKUP(H23,длиная!$D$3:$E$391,2,0)</f>
        <v>63</v>
      </c>
      <c r="J23" s="38">
        <v>69</v>
      </c>
      <c r="K23" s="206">
        <f>VLOOKUP(J23,'Силовая подт'!$D$3:$E$181,2,0)</f>
        <v>74</v>
      </c>
      <c r="L23" s="207">
        <f t="shared" si="0"/>
        <v>153</v>
      </c>
      <c r="M23" s="494">
        <v>15</v>
      </c>
    </row>
    <row r="24" spans="2:13" ht="22.5" customHeight="1" x14ac:dyDescent="0.3">
      <c r="B24" s="263">
        <v>16</v>
      </c>
      <c r="C24" s="400" t="s">
        <v>205</v>
      </c>
      <c r="D24" s="442" t="s">
        <v>104</v>
      </c>
      <c r="E24" s="383" t="s">
        <v>201</v>
      </c>
      <c r="F24" s="38">
        <v>33</v>
      </c>
      <c r="G24" s="206">
        <f>VLOOKUP(F24,стрельба!$D$3:$E$103,2,0)</f>
        <v>33</v>
      </c>
      <c r="H24" s="256">
        <v>3.48</v>
      </c>
      <c r="I24" s="204">
        <f>VLOOKUP(H24,длиная!$D$3:$E$391,2,0)</f>
        <v>61</v>
      </c>
      <c r="J24" s="38">
        <v>40</v>
      </c>
      <c r="K24" s="206">
        <f>VLOOKUP(J24,'Силовая подт'!$D$3:$E$181,2,0)</f>
        <v>55</v>
      </c>
      <c r="L24" s="207">
        <f t="shared" si="0"/>
        <v>149</v>
      </c>
      <c r="M24" s="447">
        <v>16</v>
      </c>
    </row>
    <row r="25" spans="2:13" ht="22.5" customHeight="1" x14ac:dyDescent="0.3">
      <c r="B25" s="263">
        <v>17</v>
      </c>
      <c r="C25" s="400" t="s">
        <v>180</v>
      </c>
      <c r="D25" s="442" t="s">
        <v>104</v>
      </c>
      <c r="E25" s="383" t="s">
        <v>176</v>
      </c>
      <c r="F25" s="38">
        <v>61</v>
      </c>
      <c r="G25" s="206">
        <f>VLOOKUP(F25,стрельба!$D$3:$E$103,2,0)</f>
        <v>61</v>
      </c>
      <c r="H25" s="256">
        <v>4.09</v>
      </c>
      <c r="I25" s="204">
        <f>VLOOKUP(H25,длиная!$D$3:$E$391,2,0)</f>
        <v>50</v>
      </c>
      <c r="J25" s="38">
        <v>18</v>
      </c>
      <c r="K25" s="206">
        <f>VLOOKUP(J25,'Силовая подт'!$D$3:$E$181,2,0)</f>
        <v>33</v>
      </c>
      <c r="L25" s="207">
        <f t="shared" si="0"/>
        <v>144</v>
      </c>
      <c r="M25" s="494">
        <v>17</v>
      </c>
    </row>
    <row r="26" spans="2:13" ht="22.5" customHeight="1" x14ac:dyDescent="0.3">
      <c r="B26" s="263">
        <v>18</v>
      </c>
      <c r="C26" s="400" t="s">
        <v>213</v>
      </c>
      <c r="D26" s="442" t="s">
        <v>104</v>
      </c>
      <c r="E26" s="412" t="s">
        <v>211</v>
      </c>
      <c r="F26" s="38">
        <v>37</v>
      </c>
      <c r="G26" s="206">
        <f>VLOOKUP(F26,стрельба!$D$3:$E$103,2,0)</f>
        <v>37</v>
      </c>
      <c r="H26" s="256">
        <v>4.03</v>
      </c>
      <c r="I26" s="204">
        <f>VLOOKUP(H26,длиная!$D$3:$E$391,2,0)</f>
        <v>53</v>
      </c>
      <c r="J26" s="38">
        <v>34</v>
      </c>
      <c r="K26" s="206">
        <f>VLOOKUP(J26,'Силовая подт'!$D$3:$E$181,2,0)</f>
        <v>49</v>
      </c>
      <c r="L26" s="207">
        <f t="shared" si="0"/>
        <v>139</v>
      </c>
      <c r="M26" s="447">
        <v>18</v>
      </c>
    </row>
    <row r="27" spans="2:13" ht="22.5" customHeight="1" x14ac:dyDescent="0.3">
      <c r="B27" s="263">
        <v>19</v>
      </c>
      <c r="C27" s="400" t="s">
        <v>200</v>
      </c>
      <c r="D27" s="442" t="s">
        <v>104</v>
      </c>
      <c r="E27" s="412" t="s">
        <v>196</v>
      </c>
      <c r="F27" s="38">
        <v>51</v>
      </c>
      <c r="G27" s="206">
        <f>VLOOKUP(F27,стрельба!$D$3:$E$103,2,0)</f>
        <v>51</v>
      </c>
      <c r="H27" s="256">
        <v>4.22</v>
      </c>
      <c r="I27" s="204">
        <f>VLOOKUP(H27,длиная!$D$3:$E$391,2,0)</f>
        <v>44</v>
      </c>
      <c r="J27" s="38">
        <v>24</v>
      </c>
      <c r="K27" s="206">
        <f>VLOOKUP(J27,'Силовая подт'!$D$3:$E$181,2,0)</f>
        <v>39</v>
      </c>
      <c r="L27" s="207">
        <f t="shared" si="0"/>
        <v>134</v>
      </c>
      <c r="M27" s="494">
        <v>19</v>
      </c>
    </row>
    <row r="28" spans="2:13" ht="22.5" customHeight="1" x14ac:dyDescent="0.3">
      <c r="B28" s="263">
        <v>20</v>
      </c>
      <c r="C28" s="400" t="s">
        <v>212</v>
      </c>
      <c r="D28" s="442" t="s">
        <v>104</v>
      </c>
      <c r="E28" s="412" t="s">
        <v>211</v>
      </c>
      <c r="F28" s="38">
        <v>66</v>
      </c>
      <c r="G28" s="206">
        <f>VLOOKUP(F28,стрельба!$D$3:$E$103,2,0)</f>
        <v>66</v>
      </c>
      <c r="H28" s="256">
        <v>4.43</v>
      </c>
      <c r="I28" s="204">
        <f>VLOOKUP(H28,длиная!$D$3:$E$391,2,0)</f>
        <v>33</v>
      </c>
      <c r="J28" s="38">
        <v>18</v>
      </c>
      <c r="K28" s="206">
        <f>VLOOKUP(J28,'Силовая подт'!$D$3:$E$181,2,0)</f>
        <v>33</v>
      </c>
      <c r="L28" s="207">
        <f t="shared" si="0"/>
        <v>132</v>
      </c>
      <c r="M28" s="447">
        <v>20</v>
      </c>
    </row>
    <row r="29" spans="2:13" ht="22.5" customHeight="1" x14ac:dyDescent="0.3">
      <c r="B29" s="263">
        <v>21</v>
      </c>
      <c r="C29" s="395" t="s">
        <v>143</v>
      </c>
      <c r="D29" s="442" t="s">
        <v>104</v>
      </c>
      <c r="E29" s="383" t="s">
        <v>145</v>
      </c>
      <c r="F29" s="38">
        <v>73</v>
      </c>
      <c r="G29" s="206">
        <f>VLOOKUP(F29,стрельба!$D$3:$E$103,2,0)</f>
        <v>73</v>
      </c>
      <c r="H29" s="256">
        <v>4.46</v>
      </c>
      <c r="I29" s="204">
        <f>VLOOKUP(H29,длиная!$D$3:$E$391,2,0)</f>
        <v>32</v>
      </c>
      <c r="J29" s="38">
        <v>13</v>
      </c>
      <c r="K29" s="206">
        <f>VLOOKUP(J29,'Силовая подт'!$D$3:$E$181,2,0)</f>
        <v>26</v>
      </c>
      <c r="L29" s="207">
        <f t="shared" si="0"/>
        <v>131</v>
      </c>
      <c r="M29" s="494">
        <v>21</v>
      </c>
    </row>
    <row r="30" spans="2:13" ht="22.5" customHeight="1" x14ac:dyDescent="0.3">
      <c r="B30" s="263">
        <v>22</v>
      </c>
      <c r="C30" s="400" t="s">
        <v>154</v>
      </c>
      <c r="D30" s="442" t="s">
        <v>104</v>
      </c>
      <c r="E30" s="383" t="s">
        <v>242</v>
      </c>
      <c r="F30" s="38">
        <v>62</v>
      </c>
      <c r="G30" s="206">
        <f>VLOOKUP(F30,стрельба!$D$3:$E$103,2,0)</f>
        <v>62</v>
      </c>
      <c r="H30" s="256">
        <v>4.33</v>
      </c>
      <c r="I30" s="204">
        <f>VLOOKUP(H30,длиная!$D$3:$E$391,2,0)</f>
        <v>38</v>
      </c>
      <c r="J30" s="38">
        <v>15</v>
      </c>
      <c r="K30" s="206">
        <f>VLOOKUP(J30,'Силовая подт'!$D$3:$E$181,2,0)</f>
        <v>30</v>
      </c>
      <c r="L30" s="207">
        <f t="shared" si="0"/>
        <v>130</v>
      </c>
      <c r="M30" s="447">
        <v>22</v>
      </c>
    </row>
    <row r="31" spans="2:13" ht="22.5" customHeight="1" x14ac:dyDescent="0.3">
      <c r="B31" s="263">
        <v>23</v>
      </c>
      <c r="C31" s="400" t="s">
        <v>243</v>
      </c>
      <c r="D31" s="442" t="s">
        <v>104</v>
      </c>
      <c r="E31" s="383" t="s">
        <v>156</v>
      </c>
      <c r="F31" s="38">
        <v>28</v>
      </c>
      <c r="G31" s="206">
        <f>VLOOKUP(F31,стрельба!$D$3:$E$103,2,0)</f>
        <v>28</v>
      </c>
      <c r="H31" s="256">
        <v>4.04</v>
      </c>
      <c r="I31" s="204">
        <f>VLOOKUP(H31,длиная!$D$3:$E$391,2,0)</f>
        <v>53</v>
      </c>
      <c r="J31" s="38">
        <v>31</v>
      </c>
      <c r="K31" s="206">
        <f>VLOOKUP(J31,'Силовая подт'!$D$3:$E$181,2,0)</f>
        <v>46</v>
      </c>
      <c r="L31" s="207">
        <f t="shared" si="0"/>
        <v>127</v>
      </c>
      <c r="M31" s="494">
        <v>23</v>
      </c>
    </row>
    <row r="32" spans="2:13" ht="22.5" customHeight="1" x14ac:dyDescent="0.3">
      <c r="B32" s="263">
        <v>24</v>
      </c>
      <c r="C32" s="400" t="s">
        <v>203</v>
      </c>
      <c r="D32" s="442" t="s">
        <v>104</v>
      </c>
      <c r="E32" s="383" t="s">
        <v>201</v>
      </c>
      <c r="F32" s="38">
        <v>29</v>
      </c>
      <c r="G32" s="206">
        <f>VLOOKUP(F32,стрельба!$D$3:$E$103,2,0)</f>
        <v>29</v>
      </c>
      <c r="H32" s="256">
        <v>4.0999999999999996</v>
      </c>
      <c r="I32" s="204">
        <f>VLOOKUP(H32,длиная!$D$3:$E$391,2,0)</f>
        <v>50</v>
      </c>
      <c r="J32" s="38">
        <v>24</v>
      </c>
      <c r="K32" s="206">
        <f>VLOOKUP(J32,'Силовая подт'!$D$3:$E$181,2,0)</f>
        <v>39</v>
      </c>
      <c r="L32" s="207">
        <f t="shared" si="0"/>
        <v>118</v>
      </c>
      <c r="M32" s="447">
        <v>24</v>
      </c>
    </row>
    <row r="33" spans="2:13" ht="22.5" customHeight="1" x14ac:dyDescent="0.3">
      <c r="B33" s="263">
        <v>25</v>
      </c>
      <c r="C33" s="400" t="s">
        <v>250</v>
      </c>
      <c r="D33" s="442" t="s">
        <v>104</v>
      </c>
      <c r="E33" s="412" t="s">
        <v>186</v>
      </c>
      <c r="F33" s="38">
        <v>36</v>
      </c>
      <c r="G33" s="206">
        <f>VLOOKUP(F33,стрельба!$D$3:$E$103,2,0)</f>
        <v>36</v>
      </c>
      <c r="H33" s="256">
        <v>4.59</v>
      </c>
      <c r="I33" s="204">
        <f>VLOOKUP(H33,длиная!$D$3:$E$391,2,0)</f>
        <v>25</v>
      </c>
      <c r="J33" s="38">
        <v>40</v>
      </c>
      <c r="K33" s="206">
        <f>VLOOKUP(J33,'Силовая подт'!$D$3:$E$181,2,0)</f>
        <v>55</v>
      </c>
      <c r="L33" s="207">
        <f t="shared" si="0"/>
        <v>116</v>
      </c>
      <c r="M33" s="494">
        <v>25</v>
      </c>
    </row>
    <row r="34" spans="2:13" ht="22.5" customHeight="1" x14ac:dyDescent="0.3">
      <c r="B34" s="263">
        <v>26</v>
      </c>
      <c r="C34" s="400" t="s">
        <v>173</v>
      </c>
      <c r="D34" s="442" t="s">
        <v>104</v>
      </c>
      <c r="E34" s="383" t="s">
        <v>171</v>
      </c>
      <c r="F34" s="38">
        <v>67</v>
      </c>
      <c r="G34" s="206">
        <f>VLOOKUP(F34,стрельба!$D$3:$E$103,2,0)</f>
        <v>67</v>
      </c>
      <c r="H34" s="256">
        <v>4.22</v>
      </c>
      <c r="I34" s="204">
        <f>VLOOKUP(H34,длиная!$D$3:$E$391,2,0)</f>
        <v>44</v>
      </c>
      <c r="J34" s="38">
        <v>1</v>
      </c>
      <c r="K34" s="206">
        <f>VLOOKUP(J34,'Силовая подт'!$D$3:$E$181,2,0)</f>
        <v>2</v>
      </c>
      <c r="L34" s="207">
        <f t="shared" si="0"/>
        <v>113</v>
      </c>
      <c r="M34" s="447">
        <v>26</v>
      </c>
    </row>
    <row r="35" spans="2:13" ht="22.5" customHeight="1" x14ac:dyDescent="0.3">
      <c r="B35" s="263">
        <v>27</v>
      </c>
      <c r="C35" s="400" t="s">
        <v>199</v>
      </c>
      <c r="D35" s="442" t="s">
        <v>104</v>
      </c>
      <c r="E35" s="412" t="s">
        <v>196</v>
      </c>
      <c r="F35" s="38">
        <v>45</v>
      </c>
      <c r="G35" s="206">
        <f>VLOOKUP(F35,стрельба!$D$3:$E$103,2,0)</f>
        <v>45</v>
      </c>
      <c r="H35" s="256">
        <v>4.4800000000000004</v>
      </c>
      <c r="I35" s="204">
        <f>VLOOKUP(H35,длиная!$D$3:$E$391,2,0)</f>
        <v>31</v>
      </c>
      <c r="J35" s="38">
        <v>14</v>
      </c>
      <c r="K35" s="206">
        <f>VLOOKUP(J35,'Силовая подт'!$D$3:$E$181,2,0)</f>
        <v>28</v>
      </c>
      <c r="L35" s="207">
        <f t="shared" si="0"/>
        <v>104</v>
      </c>
      <c r="M35" s="447">
        <v>27</v>
      </c>
    </row>
    <row r="36" spans="2:13" ht="22.5" customHeight="1" x14ac:dyDescent="0.3">
      <c r="B36" s="263">
        <v>28</v>
      </c>
      <c r="C36" s="400" t="s">
        <v>210</v>
      </c>
      <c r="D36" s="442" t="s">
        <v>104</v>
      </c>
      <c r="E36" s="383" t="s">
        <v>206</v>
      </c>
      <c r="F36" s="38">
        <v>66</v>
      </c>
      <c r="G36" s="206">
        <f>VLOOKUP(F36,стрельба!$D$3:$E$103,2,0)</f>
        <v>66</v>
      </c>
      <c r="H36" s="256">
        <v>5.05</v>
      </c>
      <c r="I36" s="204">
        <f>VLOOKUP(H36,длиная!$D$3:$E$391,2,0)</f>
        <v>22</v>
      </c>
      <c r="J36" s="38">
        <v>8</v>
      </c>
      <c r="K36" s="206">
        <f>VLOOKUP(J36,'Силовая подт'!$D$3:$E$181,2,0)</f>
        <v>16</v>
      </c>
      <c r="L36" s="207">
        <f t="shared" si="0"/>
        <v>104</v>
      </c>
      <c r="M36" s="494">
        <v>28</v>
      </c>
    </row>
    <row r="37" spans="2:13" ht="22.5" customHeight="1" x14ac:dyDescent="0.3">
      <c r="B37" s="263">
        <v>29</v>
      </c>
      <c r="C37" s="400" t="s">
        <v>187</v>
      </c>
      <c r="D37" s="442" t="s">
        <v>104</v>
      </c>
      <c r="E37" s="412" t="s">
        <v>186</v>
      </c>
      <c r="F37" s="38">
        <v>35</v>
      </c>
      <c r="G37" s="206">
        <f>VLOOKUP(F37,стрельба!$D$3:$E$103,2,0)</f>
        <v>35</v>
      </c>
      <c r="H37" s="256">
        <v>4.5199999999999996</v>
      </c>
      <c r="I37" s="204">
        <f>VLOOKUP(H37,длиная!$D$3:$E$391,2,0)</f>
        <v>29</v>
      </c>
      <c r="J37" s="38">
        <v>22</v>
      </c>
      <c r="K37" s="206">
        <f>VLOOKUP(J37,'Силовая подт'!$D$3:$E$181,2,0)</f>
        <v>37</v>
      </c>
      <c r="L37" s="207">
        <f t="shared" si="0"/>
        <v>101</v>
      </c>
      <c r="M37" s="494">
        <v>29</v>
      </c>
    </row>
    <row r="38" spans="2:13" ht="22.5" customHeight="1" x14ac:dyDescent="0.3">
      <c r="B38" s="263">
        <v>30</v>
      </c>
      <c r="C38" s="400" t="s">
        <v>149</v>
      </c>
      <c r="D38" s="442" t="s">
        <v>104</v>
      </c>
      <c r="E38" s="383" t="s">
        <v>146</v>
      </c>
      <c r="F38" s="38">
        <v>4</v>
      </c>
      <c r="G38" s="206">
        <f>VLOOKUP(F38,стрельба!$D$3:$E$103,2,0)</f>
        <v>4</v>
      </c>
      <c r="H38" s="256">
        <v>4.16</v>
      </c>
      <c r="I38" s="204">
        <f>VLOOKUP(H38,длиная!$D$3:$E$391,2,0)</f>
        <v>47</v>
      </c>
      <c r="J38" s="38">
        <v>33</v>
      </c>
      <c r="K38" s="206">
        <f>VLOOKUP(J38,'Силовая подт'!$D$3:$E$181,2,0)</f>
        <v>48</v>
      </c>
      <c r="L38" s="207">
        <f t="shared" si="0"/>
        <v>99</v>
      </c>
      <c r="M38" s="447">
        <v>30</v>
      </c>
    </row>
    <row r="39" spans="2:13" ht="22.5" customHeight="1" x14ac:dyDescent="0.3">
      <c r="B39" s="263">
        <v>31</v>
      </c>
      <c r="C39" s="400" t="s">
        <v>238</v>
      </c>
      <c r="D39" s="442" t="s">
        <v>104</v>
      </c>
      <c r="E39" s="421" t="s">
        <v>235</v>
      </c>
      <c r="F39" s="38">
        <v>34</v>
      </c>
      <c r="G39" s="206">
        <f>VLOOKUP(F39,стрельба!$D$3:$E$103,2,0)</f>
        <v>34</v>
      </c>
      <c r="H39" s="256">
        <v>4.45</v>
      </c>
      <c r="I39" s="204">
        <f>VLOOKUP(H39,длиная!$D$3:$E$391,2,0)</f>
        <v>32</v>
      </c>
      <c r="J39" s="38">
        <v>14</v>
      </c>
      <c r="K39" s="206">
        <f>VLOOKUP(J39,'Силовая подт'!$D$3:$E$181,2,0)</f>
        <v>28</v>
      </c>
      <c r="L39" s="207">
        <f t="shared" si="0"/>
        <v>94</v>
      </c>
      <c r="M39" s="494">
        <v>31</v>
      </c>
    </row>
    <row r="40" spans="2:13" ht="22.5" customHeight="1" x14ac:dyDescent="0.3">
      <c r="B40" s="263">
        <v>32</v>
      </c>
      <c r="C40" s="400" t="s">
        <v>179</v>
      </c>
      <c r="D40" s="442" t="s">
        <v>104</v>
      </c>
      <c r="E40" s="383" t="s">
        <v>176</v>
      </c>
      <c r="F40" s="38">
        <v>53</v>
      </c>
      <c r="G40" s="206">
        <f>VLOOKUP(F40,стрельба!$D$3:$E$103,2,0)</f>
        <v>53</v>
      </c>
      <c r="H40" s="256">
        <v>4.33</v>
      </c>
      <c r="I40" s="204">
        <f>VLOOKUP(H40,длиная!$D$3:$E$391,2,0)</f>
        <v>38</v>
      </c>
      <c r="J40" s="38">
        <v>1</v>
      </c>
      <c r="K40" s="206">
        <f>VLOOKUP(J40,'Силовая подт'!$D$3:$E$181,2,0)</f>
        <v>2</v>
      </c>
      <c r="L40" s="207">
        <f t="shared" si="0"/>
        <v>93</v>
      </c>
      <c r="M40" s="447">
        <v>32</v>
      </c>
    </row>
    <row r="41" spans="2:13" ht="22.5" customHeight="1" x14ac:dyDescent="0.3">
      <c r="B41" s="263">
        <v>33</v>
      </c>
      <c r="C41" s="400" t="s">
        <v>185</v>
      </c>
      <c r="D41" s="442" t="s">
        <v>104</v>
      </c>
      <c r="E41" s="383" t="s">
        <v>181</v>
      </c>
      <c r="F41" s="38">
        <v>8</v>
      </c>
      <c r="G41" s="206">
        <f>VLOOKUP(F41,стрельба!$D$3:$E$103,2,0)</f>
        <v>8</v>
      </c>
      <c r="H41" s="256">
        <v>5.0599999999999996</v>
      </c>
      <c r="I41" s="204">
        <f>VLOOKUP(H41,длиная!$D$3:$E$391,2,0)</f>
        <v>22</v>
      </c>
      <c r="J41" s="38">
        <v>46</v>
      </c>
      <c r="K41" s="206">
        <f>VLOOKUP(J41,'Силовая подт'!$D$3:$E$181,2,0)</f>
        <v>61</v>
      </c>
      <c r="L41" s="207">
        <f t="shared" si="0"/>
        <v>91</v>
      </c>
      <c r="M41" s="494">
        <v>33</v>
      </c>
    </row>
    <row r="42" spans="2:13" ht="22.5" customHeight="1" x14ac:dyDescent="0.3">
      <c r="B42" s="263">
        <v>34</v>
      </c>
      <c r="C42" s="400" t="s">
        <v>174</v>
      </c>
      <c r="D42" s="442" t="s">
        <v>104</v>
      </c>
      <c r="E42" s="383" t="s">
        <v>171</v>
      </c>
      <c r="F42" s="38">
        <v>62</v>
      </c>
      <c r="G42" s="206">
        <f>VLOOKUP(F42,стрельба!$D$3:$E$103,2,0)</f>
        <v>62</v>
      </c>
      <c r="H42" s="256">
        <v>5.15</v>
      </c>
      <c r="I42" s="204">
        <f>VLOOKUP(H42,длиная!$D$3:$E$391,2,0)</f>
        <v>18</v>
      </c>
      <c r="J42" s="38">
        <v>4</v>
      </c>
      <c r="K42" s="206">
        <f>VLOOKUP(J42,'Силовая подт'!$D$3:$E$181,2,0)</f>
        <v>8</v>
      </c>
      <c r="L42" s="207">
        <f t="shared" si="0"/>
        <v>88</v>
      </c>
      <c r="M42" s="447">
        <v>34</v>
      </c>
    </row>
    <row r="43" spans="2:13" ht="22.5" customHeight="1" x14ac:dyDescent="0.3">
      <c r="B43" s="263">
        <v>35</v>
      </c>
      <c r="C43" s="400" t="s">
        <v>228</v>
      </c>
      <c r="D43" s="442" t="s">
        <v>104</v>
      </c>
      <c r="E43" s="412" t="s">
        <v>226</v>
      </c>
      <c r="F43" s="38">
        <v>10</v>
      </c>
      <c r="G43" s="206">
        <f>VLOOKUP(F43,стрельба!$D$3:$E$103,2,0)</f>
        <v>10</v>
      </c>
      <c r="H43" s="256">
        <v>4.2</v>
      </c>
      <c r="I43" s="204">
        <f>VLOOKUP(H43,длиная!$D$3:$E$391,2,0)</f>
        <v>45</v>
      </c>
      <c r="J43" s="38">
        <v>17</v>
      </c>
      <c r="K43" s="206">
        <f>VLOOKUP(J43,'Силовая подт'!$D$3:$E$181,2,0)</f>
        <v>32</v>
      </c>
      <c r="L43" s="207">
        <f t="shared" si="0"/>
        <v>87</v>
      </c>
      <c r="M43" s="494">
        <v>35</v>
      </c>
    </row>
    <row r="44" spans="2:13" ht="22.5" customHeight="1" x14ac:dyDescent="0.3">
      <c r="B44" s="263">
        <v>36</v>
      </c>
      <c r="C44" s="400" t="s">
        <v>150</v>
      </c>
      <c r="D44" s="442" t="s">
        <v>104</v>
      </c>
      <c r="E44" s="383" t="s">
        <v>146</v>
      </c>
      <c r="F44" s="38">
        <v>0</v>
      </c>
      <c r="G44" s="206">
        <f>VLOOKUP(F44,стрельба!$D$3:$E$103,2,0)</f>
        <v>0</v>
      </c>
      <c r="H44" s="256">
        <v>3.51</v>
      </c>
      <c r="I44" s="204">
        <f>VLOOKUP(H44,длиная!$D$3:$E$391,2,0)</f>
        <v>59</v>
      </c>
      <c r="J44" s="38">
        <v>13</v>
      </c>
      <c r="K44" s="206">
        <f>VLOOKUP(J44,'Силовая подт'!$D$3:$E$181,2,0)</f>
        <v>26</v>
      </c>
      <c r="L44" s="207">
        <f t="shared" si="0"/>
        <v>85</v>
      </c>
      <c r="M44" s="494">
        <v>36</v>
      </c>
    </row>
    <row r="45" spans="2:13" ht="22.5" customHeight="1" x14ac:dyDescent="0.3">
      <c r="B45" s="263">
        <v>37</v>
      </c>
      <c r="C45" s="400" t="s">
        <v>183</v>
      </c>
      <c r="D45" s="442" t="s">
        <v>104</v>
      </c>
      <c r="E45" s="383" t="s">
        <v>181</v>
      </c>
      <c r="F45" s="38">
        <v>0</v>
      </c>
      <c r="G45" s="206">
        <f>VLOOKUP(F45,стрельба!$D$3:$E$103,2,0)</f>
        <v>0</v>
      </c>
      <c r="H45" s="256">
        <v>4.34</v>
      </c>
      <c r="I45" s="204">
        <f>VLOOKUP(H45,длиная!$D$3:$E$391,2,0)</f>
        <v>38</v>
      </c>
      <c r="J45" s="38">
        <v>32</v>
      </c>
      <c r="K45" s="206">
        <f>VLOOKUP(J45,'Силовая подт'!$D$3:$E$181,2,0)</f>
        <v>47</v>
      </c>
      <c r="L45" s="207">
        <f t="shared" si="0"/>
        <v>85</v>
      </c>
      <c r="M45" s="447">
        <v>37</v>
      </c>
    </row>
    <row r="46" spans="2:13" ht="22.5" customHeight="1" x14ac:dyDescent="0.3">
      <c r="B46" s="263">
        <v>38</v>
      </c>
      <c r="C46" s="400" t="s">
        <v>239</v>
      </c>
      <c r="D46" s="442" t="s">
        <v>104</v>
      </c>
      <c r="E46" s="421" t="s">
        <v>235</v>
      </c>
      <c r="F46" s="38">
        <v>39</v>
      </c>
      <c r="G46" s="206">
        <f>VLOOKUP(F46,стрельба!$D$3:$E$103,2,0)</f>
        <v>39</v>
      </c>
      <c r="H46" s="256">
        <v>5.01</v>
      </c>
      <c r="I46" s="204">
        <f>VLOOKUP(H46,длиная!$D$3:$E$391,2,0)</f>
        <v>24</v>
      </c>
      <c r="J46" s="38">
        <v>4</v>
      </c>
      <c r="K46" s="206">
        <f>VLOOKUP(J46,'Силовая подт'!$D$3:$E$181,2,0)</f>
        <v>8</v>
      </c>
      <c r="L46" s="207">
        <f t="shared" si="0"/>
        <v>71</v>
      </c>
      <c r="M46" s="494">
        <v>38</v>
      </c>
    </row>
    <row r="47" spans="2:13" ht="22.5" customHeight="1" thickBot="1" x14ac:dyDescent="0.35">
      <c r="B47" s="264">
        <v>39</v>
      </c>
      <c r="C47" s="402" t="s">
        <v>155</v>
      </c>
      <c r="D47" s="444" t="s">
        <v>104</v>
      </c>
      <c r="E47" s="418" t="s">
        <v>242</v>
      </c>
      <c r="F47" s="200">
        <v>57</v>
      </c>
      <c r="G47" s="265">
        <f>VLOOKUP(F47,стрельба!$D$3:$E$103,2,0)</f>
        <v>57</v>
      </c>
      <c r="H47" s="266">
        <v>5.44</v>
      </c>
      <c r="I47" s="267">
        <f>VLOOKUP(H47,длиная!$D$3:$E$391,2,0)</f>
        <v>14</v>
      </c>
      <c r="J47" s="200">
        <v>0</v>
      </c>
      <c r="K47" s="265">
        <f>VLOOKUP(J47,'Силовая подт'!$D$3:$E$181,2,0)</f>
        <v>0</v>
      </c>
      <c r="L47" s="268">
        <f t="shared" si="0"/>
        <v>71</v>
      </c>
      <c r="M47" s="449">
        <v>39</v>
      </c>
    </row>
    <row r="48" spans="2:13" s="405" customFormat="1" ht="35.25" customHeight="1" x14ac:dyDescent="0.25">
      <c r="B48" s="2"/>
      <c r="C48" s="544" t="s">
        <v>109</v>
      </c>
      <c r="D48" s="544"/>
      <c r="E48" s="544"/>
      <c r="F48" s="460" t="s">
        <v>246</v>
      </c>
      <c r="G48" s="460"/>
      <c r="H48" s="425"/>
      <c r="I48" s="2"/>
      <c r="J48" s="2"/>
      <c r="K48" s="2"/>
      <c r="L48" s="2"/>
      <c r="M48" s="490"/>
    </row>
    <row r="49" spans="2:13" s="405" customFormat="1" ht="26.25" customHeight="1" x14ac:dyDescent="0.25">
      <c r="B49" s="2"/>
      <c r="C49" s="546" t="s">
        <v>112</v>
      </c>
      <c r="D49" s="546"/>
      <c r="E49" s="546"/>
      <c r="F49" s="427" t="s">
        <v>247</v>
      </c>
      <c r="G49" s="427"/>
      <c r="H49" s="425"/>
      <c r="I49" s="2"/>
      <c r="J49" s="2"/>
      <c r="K49" s="2"/>
      <c r="L49" s="2"/>
      <c r="M49" s="490"/>
    </row>
    <row r="50" spans="2:13" x14ac:dyDescent="0.25">
      <c r="G50" s="14"/>
      <c r="H50" s="15"/>
      <c r="I50" s="14"/>
      <c r="K50" s="14"/>
    </row>
  </sheetData>
  <sheetProtection password="CC31" sheet="1" objects="1" scenarios="1"/>
  <autoFilter ref="B8:N49"/>
  <sortState ref="C43:M47">
    <sortCondition ref="M43:M47"/>
  </sortState>
  <mergeCells count="11">
    <mergeCell ref="C48:E48"/>
    <mergeCell ref="C49:E49"/>
    <mergeCell ref="E1:I1"/>
    <mergeCell ref="E2:I2"/>
    <mergeCell ref="C3:L3"/>
    <mergeCell ref="C5:D5"/>
    <mergeCell ref="F7:G7"/>
    <mergeCell ref="H7:I7"/>
    <mergeCell ref="J7:K7"/>
    <mergeCell ref="E5:I5"/>
    <mergeCell ref="A4:M4"/>
  </mergeCells>
  <pageMargins left="0.19685039370078741" right="0.19685039370078741" top="0.35433070866141736" bottom="0.35433070866141736" header="0.31496062992125984" footer="0.31496062992125984"/>
  <pageSetup paperSize="9" scale="80" orientation="landscape" r:id="rId1"/>
  <rowBreaks count="1" manualBreakCount="1">
    <brk id="27"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T31"/>
  <sheetViews>
    <sheetView tabSelected="1" view="pageBreakPreview" zoomScale="90" zoomScaleNormal="100" zoomScaleSheetLayoutView="90" workbookViewId="0">
      <selection activeCell="E11" sqref="E11"/>
    </sheetView>
  </sheetViews>
  <sheetFormatPr defaultRowHeight="20.25" x14ac:dyDescent="0.3"/>
  <cols>
    <col min="2" max="2" width="37.85546875" customWidth="1"/>
    <col min="3" max="3" width="15.7109375" style="34" customWidth="1"/>
    <col min="4" max="4" width="13.28515625" style="36" customWidth="1"/>
    <col min="5" max="5" width="14" style="35" customWidth="1"/>
    <col min="6" max="6" width="12.5703125" style="34" customWidth="1"/>
    <col min="7" max="7" width="9.140625" style="33"/>
    <col min="8" max="8" width="14.28515625" customWidth="1"/>
  </cols>
  <sheetData>
    <row r="1" spans="1:20" ht="23.25" customHeight="1" x14ac:dyDescent="0.25">
      <c r="A1" s="277"/>
      <c r="B1" s="550" t="s">
        <v>11</v>
      </c>
      <c r="C1" s="550"/>
      <c r="D1" s="550"/>
      <c r="E1" s="550"/>
      <c r="F1" s="550"/>
      <c r="G1" s="278"/>
      <c r="H1" s="24"/>
      <c r="I1" s="24"/>
      <c r="J1" s="24"/>
      <c r="K1" s="24"/>
      <c r="L1" s="24"/>
      <c r="M1" s="24"/>
      <c r="N1" s="24"/>
      <c r="O1" s="24"/>
      <c r="P1" s="24"/>
      <c r="Q1" s="12"/>
      <c r="R1" s="12"/>
      <c r="S1" s="12"/>
      <c r="T1" s="12"/>
    </row>
    <row r="2" spans="1:20" ht="29.25" customHeight="1" x14ac:dyDescent="0.25">
      <c r="A2" s="277"/>
      <c r="B2" s="550" t="s">
        <v>117</v>
      </c>
      <c r="C2" s="550"/>
      <c r="D2" s="550"/>
      <c r="E2" s="550"/>
      <c r="F2" s="550"/>
      <c r="G2" s="279"/>
      <c r="H2" s="24"/>
      <c r="I2" s="24"/>
      <c r="J2" s="24"/>
      <c r="K2" s="24"/>
      <c r="L2" s="24"/>
      <c r="M2" s="24"/>
      <c r="N2" s="24"/>
      <c r="O2" s="24"/>
      <c r="P2" s="24"/>
      <c r="Q2" s="12"/>
      <c r="R2" s="12"/>
      <c r="S2" s="12"/>
      <c r="T2" s="12"/>
    </row>
    <row r="3" spans="1:20" ht="36.75" customHeight="1" x14ac:dyDescent="0.25">
      <c r="A3" s="551" t="s">
        <v>110</v>
      </c>
      <c r="B3" s="551"/>
      <c r="C3" s="551"/>
      <c r="D3" s="551"/>
      <c r="E3" s="551"/>
      <c r="F3" s="551"/>
      <c r="G3" s="551"/>
      <c r="H3" s="24"/>
      <c r="I3" s="24"/>
      <c r="J3" s="24"/>
      <c r="K3" s="24"/>
      <c r="L3" s="24"/>
      <c r="M3" s="24"/>
      <c r="N3" s="24"/>
      <c r="O3" s="24"/>
      <c r="P3" s="24"/>
      <c r="Q3" s="12"/>
      <c r="R3" s="12"/>
      <c r="S3" s="12"/>
      <c r="T3" s="12"/>
    </row>
    <row r="4" spans="1:20" ht="35.25" customHeight="1" x14ac:dyDescent="0.25">
      <c r="A4" s="552" t="s">
        <v>113</v>
      </c>
      <c r="B4" s="552"/>
      <c r="C4" s="552"/>
      <c r="D4" s="552"/>
      <c r="E4" s="552"/>
      <c r="F4" s="552"/>
      <c r="G4" s="552"/>
      <c r="H4" s="26"/>
      <c r="I4" s="17"/>
      <c r="J4" s="13"/>
      <c r="K4" s="13"/>
      <c r="L4" s="13"/>
      <c r="M4" s="13"/>
      <c r="N4" s="13"/>
      <c r="O4" s="13"/>
      <c r="P4" s="13"/>
      <c r="Q4" s="13"/>
      <c r="R4" s="13"/>
      <c r="S4" s="13"/>
      <c r="T4" s="13"/>
    </row>
    <row r="5" spans="1:20" s="199" customFormat="1" ht="18.75" x14ac:dyDescent="0.25">
      <c r="A5" s="37"/>
      <c r="B5" s="244" t="s">
        <v>105</v>
      </c>
      <c r="D5" s="243"/>
      <c r="E5" s="239" t="s">
        <v>106</v>
      </c>
      <c r="F5" s="239"/>
      <c r="I5" s="18"/>
      <c r="J5" s="12"/>
      <c r="K5" s="12"/>
      <c r="L5" s="12"/>
      <c r="M5" s="12"/>
      <c r="N5" s="12"/>
      <c r="O5" s="12"/>
      <c r="P5" s="12"/>
      <c r="Q5" s="12"/>
      <c r="R5" s="12"/>
      <c r="S5" s="12"/>
      <c r="T5" s="12"/>
    </row>
    <row r="6" spans="1:20" ht="21" thickBot="1" x14ac:dyDescent="0.35">
      <c r="A6" s="20"/>
      <c r="B6" s="20"/>
      <c r="C6" s="451"/>
      <c r="E6" s="30"/>
      <c r="F6" s="30"/>
      <c r="G6" s="31"/>
      <c r="H6" s="25"/>
      <c r="I6" s="25"/>
      <c r="J6" s="25"/>
      <c r="K6" s="25"/>
      <c r="L6" s="25"/>
      <c r="M6" s="25"/>
      <c r="T6" s="19"/>
    </row>
    <row r="7" spans="1:20" ht="38.25" customHeight="1" thickBot="1" x14ac:dyDescent="0.3">
      <c r="A7" s="21"/>
      <c r="B7" s="438" t="s">
        <v>79</v>
      </c>
      <c r="C7" s="439" t="s">
        <v>114</v>
      </c>
      <c r="D7" s="439" t="s">
        <v>92</v>
      </c>
      <c r="E7" s="440" t="s">
        <v>115</v>
      </c>
      <c r="G7" s="32"/>
      <c r="H7" s="14"/>
      <c r="I7" s="15"/>
      <c r="J7" s="14"/>
      <c r="K7" s="14"/>
      <c r="L7" s="14"/>
      <c r="M7" s="14"/>
      <c r="N7" s="14"/>
      <c r="O7" s="14"/>
      <c r="P7" s="14"/>
      <c r="Q7" s="14"/>
      <c r="R7" s="14"/>
      <c r="S7" s="14"/>
      <c r="T7" s="14"/>
    </row>
    <row r="8" spans="1:20" ht="24.95" customHeight="1" x14ac:dyDescent="0.3">
      <c r="B8" s="436" t="str">
        <f>'протокол команд'!D81</f>
        <v>Енисейский район</v>
      </c>
      <c r="C8" s="428">
        <f>'протокол команд'!P81</f>
        <v>963</v>
      </c>
      <c r="D8" s="429">
        <v>1</v>
      </c>
      <c r="E8" s="437">
        <v>70</v>
      </c>
    </row>
    <row r="9" spans="1:20" ht="24.95" customHeight="1" x14ac:dyDescent="0.3">
      <c r="B9" s="430" t="str">
        <f>'протокол команд'!D69</f>
        <v>Пировский район</v>
      </c>
      <c r="C9" s="269">
        <f>'протокол команд'!P69</f>
        <v>797</v>
      </c>
      <c r="D9" s="270">
        <v>2</v>
      </c>
      <c r="E9" s="431">
        <v>65</v>
      </c>
    </row>
    <row r="10" spans="1:20" ht="24.95" customHeight="1" x14ac:dyDescent="0.3">
      <c r="B10" s="430" t="str">
        <f>'протокол команд'!D73</f>
        <v>Ермаковский район</v>
      </c>
      <c r="C10" s="269">
        <f>'протокол команд'!P73</f>
        <v>794</v>
      </c>
      <c r="D10" s="270">
        <v>3</v>
      </c>
      <c r="E10" s="431">
        <v>60</v>
      </c>
    </row>
    <row r="11" spans="1:20" ht="24.95" customHeight="1" x14ac:dyDescent="0.3">
      <c r="B11" s="430" t="str">
        <f>'протокол команд'!D25</f>
        <v>Шушенский район</v>
      </c>
      <c r="C11" s="269">
        <f>'протокол команд'!P25</f>
        <v>740</v>
      </c>
      <c r="D11" s="270">
        <v>4</v>
      </c>
      <c r="E11" s="431">
        <v>56</v>
      </c>
    </row>
    <row r="12" spans="1:20" ht="24.95" customHeight="1" x14ac:dyDescent="0.3">
      <c r="B12" s="430" t="str">
        <f>'протокол команд'!D9</f>
        <v>Тасеевский район</v>
      </c>
      <c r="C12" s="269">
        <f>'протокол команд'!P9</f>
        <v>697</v>
      </c>
      <c r="D12" s="270">
        <v>5</v>
      </c>
      <c r="E12" s="431">
        <v>54</v>
      </c>
    </row>
    <row r="13" spans="1:20" ht="24.95" customHeight="1" x14ac:dyDescent="0.3">
      <c r="B13" s="430" t="str">
        <f>'протокол команд'!D29</f>
        <v>Тюхтетский район</v>
      </c>
      <c r="C13" s="269">
        <f>'протокол команд'!P29</f>
        <v>697</v>
      </c>
      <c r="D13" s="270">
        <v>6</v>
      </c>
      <c r="E13" s="431">
        <v>52</v>
      </c>
    </row>
    <row r="14" spans="1:20" ht="24.95" customHeight="1" x14ac:dyDescent="0.3">
      <c r="B14" s="430" t="str">
        <f>'протокол команд'!D49</f>
        <v>Березовский район</v>
      </c>
      <c r="C14" s="269">
        <f>'протокол команд'!P49</f>
        <v>627</v>
      </c>
      <c r="D14" s="270">
        <v>7</v>
      </c>
      <c r="E14" s="431">
        <v>50</v>
      </c>
    </row>
    <row r="15" spans="1:20" ht="24.95" customHeight="1" x14ac:dyDescent="0.3">
      <c r="B15" s="430" t="str">
        <f>'протокол команд'!D37</f>
        <v>Минусинский район</v>
      </c>
      <c r="C15" s="269">
        <f>'протокол команд'!P37</f>
        <v>598</v>
      </c>
      <c r="D15" s="270">
        <v>8</v>
      </c>
      <c r="E15" s="431">
        <v>48</v>
      </c>
    </row>
    <row r="16" spans="1:20" ht="24.95" customHeight="1" x14ac:dyDescent="0.3">
      <c r="B16" s="430" t="str">
        <f>'протокол команд'!D57</f>
        <v>Курагинский район</v>
      </c>
      <c r="C16" s="269">
        <f>'протокол команд'!P57</f>
        <v>590</v>
      </c>
      <c r="D16" s="270">
        <v>9</v>
      </c>
      <c r="E16" s="431">
        <v>46</v>
      </c>
    </row>
    <row r="17" spans="2:9" ht="24.95" customHeight="1" x14ac:dyDescent="0.3">
      <c r="B17" s="430" t="str">
        <f>'протокол команд'!D61</f>
        <v>Кежемский район</v>
      </c>
      <c r="C17" s="269">
        <f>'протокол команд'!P61</f>
        <v>581</v>
      </c>
      <c r="D17" s="270">
        <v>10</v>
      </c>
      <c r="E17" s="431">
        <v>44</v>
      </c>
    </row>
    <row r="18" spans="2:9" ht="24.95" customHeight="1" x14ac:dyDescent="0.3">
      <c r="B18" s="430" t="str">
        <f>'протокол команд'!D21</f>
        <v>Богучанский район</v>
      </c>
      <c r="C18" s="269">
        <f>'протокол команд'!P21</f>
        <v>574</v>
      </c>
      <c r="D18" s="270">
        <v>11</v>
      </c>
      <c r="E18" s="431">
        <v>42</v>
      </c>
    </row>
    <row r="19" spans="2:9" ht="24.95" customHeight="1" x14ac:dyDescent="0.3">
      <c r="B19" s="430" t="str">
        <f>'протокол команд'!D65</f>
        <v>Канский район</v>
      </c>
      <c r="C19" s="269">
        <f>'протокол команд'!P65</f>
        <v>535</v>
      </c>
      <c r="D19" s="270">
        <v>12</v>
      </c>
      <c r="E19" s="431">
        <v>40</v>
      </c>
    </row>
    <row r="20" spans="2:9" ht="24.95" customHeight="1" x14ac:dyDescent="0.3">
      <c r="B20" s="430" t="str">
        <f>'протокол команд'!D17</f>
        <v>Казачинский район</v>
      </c>
      <c r="C20" s="269">
        <f>'протокол команд'!P17</f>
        <v>523</v>
      </c>
      <c r="D20" s="270">
        <v>13</v>
      </c>
      <c r="E20" s="431">
        <v>38</v>
      </c>
    </row>
    <row r="21" spans="2:9" ht="24.95" customHeight="1" x14ac:dyDescent="0.3">
      <c r="B21" s="430" t="str">
        <f>'протокол команд'!D53</f>
        <v>Уярский район</v>
      </c>
      <c r="C21" s="269">
        <f>'протокол команд'!P53</f>
        <v>520</v>
      </c>
      <c r="D21" s="270">
        <v>14</v>
      </c>
      <c r="E21" s="431">
        <v>36</v>
      </c>
    </row>
    <row r="22" spans="2:9" ht="24.95" customHeight="1" x14ac:dyDescent="0.3">
      <c r="B22" s="430" t="str">
        <f>'протокол команд'!D33</f>
        <v>Каратузский район</v>
      </c>
      <c r="C22" s="269">
        <f>'протокол команд'!P33</f>
        <v>468</v>
      </c>
      <c r="D22" s="270">
        <v>15</v>
      </c>
      <c r="E22" s="431">
        <v>34</v>
      </c>
    </row>
    <row r="23" spans="2:9" ht="24.95" customHeight="1" x14ac:dyDescent="0.3">
      <c r="B23" s="430" t="str">
        <f>'протокол команд'!D45</f>
        <v>Козульский район</v>
      </c>
      <c r="C23" s="269">
        <f>'протокол команд'!P45</f>
        <v>452</v>
      </c>
      <c r="D23" s="270">
        <v>16</v>
      </c>
      <c r="E23" s="431">
        <v>32</v>
      </c>
    </row>
    <row r="24" spans="2:9" ht="24.95" customHeight="1" x14ac:dyDescent="0.3">
      <c r="B24" s="430" t="str">
        <f>'протокол команд'!D41</f>
        <v>Новоселовский район</v>
      </c>
      <c r="C24" s="269">
        <f>'протокол команд'!P41</f>
        <v>415</v>
      </c>
      <c r="D24" s="270">
        <v>17</v>
      </c>
      <c r="E24" s="431">
        <v>30</v>
      </c>
    </row>
    <row r="25" spans="2:9" ht="24.95" customHeight="1" x14ac:dyDescent="0.3">
      <c r="B25" s="430" t="str">
        <f>'протокол команд'!D13</f>
        <v>Шарыповский район</v>
      </c>
      <c r="C25" s="269">
        <f>'протокол команд'!P13</f>
        <v>399</v>
      </c>
      <c r="D25" s="270">
        <v>18</v>
      </c>
      <c r="E25" s="431">
        <v>28</v>
      </c>
    </row>
    <row r="26" spans="2:9" ht="24.95" customHeight="1" x14ac:dyDescent="0.3">
      <c r="B26" s="430" t="str">
        <f>'протокол команд'!D85</f>
        <v xml:space="preserve">Большемуртинский район  </v>
      </c>
      <c r="C26" s="269">
        <f>'протокол команд'!P85</f>
        <v>368</v>
      </c>
      <c r="D26" s="270">
        <v>19</v>
      </c>
      <c r="E26" s="431">
        <v>26</v>
      </c>
    </row>
    <row r="27" spans="2:9" ht="24.95" customHeight="1" x14ac:dyDescent="0.3">
      <c r="B27" s="430" t="str">
        <f>'протокол команд'!D77</f>
        <v>Назаровский район</v>
      </c>
      <c r="C27" s="269">
        <f>'протокол команд'!P77</f>
        <v>317</v>
      </c>
      <c r="D27" s="270">
        <v>20</v>
      </c>
      <c r="E27" s="431">
        <v>24</v>
      </c>
    </row>
    <row r="28" spans="2:9" ht="24.95" customHeight="1" thickBot="1" x14ac:dyDescent="0.35">
      <c r="B28" s="432" t="str">
        <f>'протокол команд'!D80</f>
        <v>Иланский район</v>
      </c>
      <c r="C28" s="433">
        <f>'протокол команд'!P80</f>
        <v>180</v>
      </c>
      <c r="D28" s="434">
        <v>21</v>
      </c>
      <c r="E28" s="435">
        <v>22</v>
      </c>
    </row>
    <row r="29" spans="2:9" ht="24.95" customHeight="1" x14ac:dyDescent="0.3">
      <c r="B29" s="371"/>
      <c r="C29" s="372"/>
      <c r="D29" s="373"/>
      <c r="E29" s="374"/>
    </row>
    <row r="30" spans="2:9" x14ac:dyDescent="0.25">
      <c r="B30" s="549" t="s">
        <v>256</v>
      </c>
      <c r="C30" s="549"/>
      <c r="D30" s="549"/>
      <c r="E30" s="549"/>
      <c r="F30" s="549"/>
      <c r="G30" s="549"/>
      <c r="H30" s="549"/>
      <c r="I30" s="549"/>
    </row>
    <row r="31" spans="2:9" x14ac:dyDescent="0.25">
      <c r="B31" s="549" t="s">
        <v>248</v>
      </c>
      <c r="C31" s="549"/>
      <c r="D31" s="549"/>
      <c r="E31" s="549"/>
      <c r="F31" s="549"/>
      <c r="G31" s="549"/>
      <c r="H31" s="549"/>
      <c r="I31" s="549"/>
    </row>
  </sheetData>
  <sortState ref="B8:D13">
    <sortCondition ref="D8:D13"/>
  </sortState>
  <mergeCells count="6">
    <mergeCell ref="B30:I30"/>
    <mergeCell ref="B31:I31"/>
    <mergeCell ref="B1:F1"/>
    <mergeCell ref="B2:F2"/>
    <mergeCell ref="A3:G3"/>
    <mergeCell ref="A4:G4"/>
  </mergeCells>
  <pageMargins left="0.31496062992125984" right="0.31496062992125984" top="0.39370078740157483" bottom="0.35433070866141736" header="0.31496062992125984" footer="0.31496062992125984"/>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view="pageBreakPreview" zoomScale="106" zoomScaleNormal="115" zoomScaleSheetLayoutView="106" workbookViewId="0">
      <pane xSplit="7" ySplit="7" topLeftCell="H8" activePane="bottomRight" state="frozen"/>
      <selection pane="topRight" activeCell="H1" sqref="H1"/>
      <selection pane="bottomLeft" activeCell="A8" sqref="A8"/>
      <selection pane="bottomRight" activeCell="J11" sqref="J11"/>
    </sheetView>
  </sheetViews>
  <sheetFormatPr defaultRowHeight="12.75" x14ac:dyDescent="0.2"/>
  <cols>
    <col min="1" max="1" width="4.7109375" style="283" customWidth="1"/>
    <col min="2" max="2" width="29.85546875" style="283" customWidth="1"/>
    <col min="3" max="3" width="22" style="348" customWidth="1"/>
    <col min="4" max="4" width="9.28515625" style="283" customWidth="1"/>
    <col min="5" max="14" width="7.28515625" style="283" customWidth="1"/>
    <col min="15" max="15" width="9.42578125" style="307" customWidth="1"/>
    <col min="16" max="254" width="9.140625" style="283"/>
    <col min="255" max="255" width="5.28515625" style="283" customWidth="1"/>
    <col min="256" max="256" width="4.7109375" style="283" customWidth="1"/>
    <col min="257" max="257" width="27.28515625" style="283" customWidth="1"/>
    <col min="258" max="258" width="9.140625" style="283" customWidth="1"/>
    <col min="259" max="259" width="18.28515625" style="283" customWidth="1"/>
    <col min="260" max="260" width="9.28515625" style="283" customWidth="1"/>
    <col min="261" max="270" width="7.28515625" style="283" customWidth="1"/>
    <col min="271" max="271" width="9.42578125" style="283" customWidth="1"/>
    <col min="272" max="510" width="9.140625" style="283"/>
    <col min="511" max="511" width="5.28515625" style="283" customWidth="1"/>
    <col min="512" max="512" width="4.7109375" style="283" customWidth="1"/>
    <col min="513" max="513" width="27.28515625" style="283" customWidth="1"/>
    <col min="514" max="514" width="9.140625" style="283" customWidth="1"/>
    <col min="515" max="515" width="18.28515625" style="283" customWidth="1"/>
    <col min="516" max="516" width="9.28515625" style="283" customWidth="1"/>
    <col min="517" max="526" width="7.28515625" style="283" customWidth="1"/>
    <col min="527" max="527" width="9.42578125" style="283" customWidth="1"/>
    <col min="528" max="766" width="9.140625" style="283"/>
    <col min="767" max="767" width="5.28515625" style="283" customWidth="1"/>
    <col min="768" max="768" width="4.7109375" style="283" customWidth="1"/>
    <col min="769" max="769" width="27.28515625" style="283" customWidth="1"/>
    <col min="770" max="770" width="9.140625" style="283" customWidth="1"/>
    <col min="771" max="771" width="18.28515625" style="283" customWidth="1"/>
    <col min="772" max="772" width="9.28515625" style="283" customWidth="1"/>
    <col min="773" max="782" width="7.28515625" style="283" customWidth="1"/>
    <col min="783" max="783" width="9.42578125" style="283" customWidth="1"/>
    <col min="784" max="1022" width="9.140625" style="283"/>
    <col min="1023" max="1023" width="5.28515625" style="283" customWidth="1"/>
    <col min="1024" max="1024" width="4.7109375" style="283" customWidth="1"/>
    <col min="1025" max="1025" width="27.28515625" style="283" customWidth="1"/>
    <col min="1026" max="1026" width="9.140625" style="283" customWidth="1"/>
    <col min="1027" max="1027" width="18.28515625" style="283" customWidth="1"/>
    <col min="1028" max="1028" width="9.28515625" style="283" customWidth="1"/>
    <col min="1029" max="1038" width="7.28515625" style="283" customWidth="1"/>
    <col min="1039" max="1039" width="9.42578125" style="283" customWidth="1"/>
    <col min="1040" max="1278" width="9.140625" style="283"/>
    <col min="1279" max="1279" width="5.28515625" style="283" customWidth="1"/>
    <col min="1280" max="1280" width="4.7109375" style="283" customWidth="1"/>
    <col min="1281" max="1281" width="27.28515625" style="283" customWidth="1"/>
    <col min="1282" max="1282" width="9.140625" style="283" customWidth="1"/>
    <col min="1283" max="1283" width="18.28515625" style="283" customWidth="1"/>
    <col min="1284" max="1284" width="9.28515625" style="283" customWidth="1"/>
    <col min="1285" max="1294" width="7.28515625" style="283" customWidth="1"/>
    <col min="1295" max="1295" width="9.42578125" style="283" customWidth="1"/>
    <col min="1296" max="1534" width="9.140625" style="283"/>
    <col min="1535" max="1535" width="5.28515625" style="283" customWidth="1"/>
    <col min="1536" max="1536" width="4.7109375" style="283" customWidth="1"/>
    <col min="1537" max="1537" width="27.28515625" style="283" customWidth="1"/>
    <col min="1538" max="1538" width="9.140625" style="283" customWidth="1"/>
    <col min="1539" max="1539" width="18.28515625" style="283" customWidth="1"/>
    <col min="1540" max="1540" width="9.28515625" style="283" customWidth="1"/>
    <col min="1541" max="1550" width="7.28515625" style="283" customWidth="1"/>
    <col min="1551" max="1551" width="9.42578125" style="283" customWidth="1"/>
    <col min="1552" max="1790" width="9.140625" style="283"/>
    <col min="1791" max="1791" width="5.28515625" style="283" customWidth="1"/>
    <col min="1792" max="1792" width="4.7109375" style="283" customWidth="1"/>
    <col min="1793" max="1793" width="27.28515625" style="283" customWidth="1"/>
    <col min="1794" max="1794" width="9.140625" style="283" customWidth="1"/>
    <col min="1795" max="1795" width="18.28515625" style="283" customWidth="1"/>
    <col min="1796" max="1796" width="9.28515625" style="283" customWidth="1"/>
    <col min="1797" max="1806" width="7.28515625" style="283" customWidth="1"/>
    <col min="1807" max="1807" width="9.42578125" style="283" customWidth="1"/>
    <col min="1808" max="2046" width="9.140625" style="283"/>
    <col min="2047" max="2047" width="5.28515625" style="283" customWidth="1"/>
    <col min="2048" max="2048" width="4.7109375" style="283" customWidth="1"/>
    <col min="2049" max="2049" width="27.28515625" style="283" customWidth="1"/>
    <col min="2050" max="2050" width="9.140625" style="283" customWidth="1"/>
    <col min="2051" max="2051" width="18.28515625" style="283" customWidth="1"/>
    <col min="2052" max="2052" width="9.28515625" style="283" customWidth="1"/>
    <col min="2053" max="2062" width="7.28515625" style="283" customWidth="1"/>
    <col min="2063" max="2063" width="9.42578125" style="283" customWidth="1"/>
    <col min="2064" max="2302" width="9.140625" style="283"/>
    <col min="2303" max="2303" width="5.28515625" style="283" customWidth="1"/>
    <col min="2304" max="2304" width="4.7109375" style="283" customWidth="1"/>
    <col min="2305" max="2305" width="27.28515625" style="283" customWidth="1"/>
    <col min="2306" max="2306" width="9.140625" style="283" customWidth="1"/>
    <col min="2307" max="2307" width="18.28515625" style="283" customWidth="1"/>
    <col min="2308" max="2308" width="9.28515625" style="283" customWidth="1"/>
    <col min="2309" max="2318" width="7.28515625" style="283" customWidth="1"/>
    <col min="2319" max="2319" width="9.42578125" style="283" customWidth="1"/>
    <col min="2320" max="2558" width="9.140625" style="283"/>
    <col min="2559" max="2559" width="5.28515625" style="283" customWidth="1"/>
    <col min="2560" max="2560" width="4.7109375" style="283" customWidth="1"/>
    <col min="2561" max="2561" width="27.28515625" style="283" customWidth="1"/>
    <col min="2562" max="2562" width="9.140625" style="283" customWidth="1"/>
    <col min="2563" max="2563" width="18.28515625" style="283" customWidth="1"/>
    <col min="2564" max="2564" width="9.28515625" style="283" customWidth="1"/>
    <col min="2565" max="2574" width="7.28515625" style="283" customWidth="1"/>
    <col min="2575" max="2575" width="9.42578125" style="283" customWidth="1"/>
    <col min="2576" max="2814" width="9.140625" style="283"/>
    <col min="2815" max="2815" width="5.28515625" style="283" customWidth="1"/>
    <col min="2816" max="2816" width="4.7109375" style="283" customWidth="1"/>
    <col min="2817" max="2817" width="27.28515625" style="283" customWidth="1"/>
    <col min="2818" max="2818" width="9.140625" style="283" customWidth="1"/>
    <col min="2819" max="2819" width="18.28515625" style="283" customWidth="1"/>
    <col min="2820" max="2820" width="9.28515625" style="283" customWidth="1"/>
    <col min="2821" max="2830" width="7.28515625" style="283" customWidth="1"/>
    <col min="2831" max="2831" width="9.42578125" style="283" customWidth="1"/>
    <col min="2832" max="3070" width="9.140625" style="283"/>
    <col min="3071" max="3071" width="5.28515625" style="283" customWidth="1"/>
    <col min="3072" max="3072" width="4.7109375" style="283" customWidth="1"/>
    <col min="3073" max="3073" width="27.28515625" style="283" customWidth="1"/>
    <col min="3074" max="3074" width="9.140625" style="283" customWidth="1"/>
    <col min="3075" max="3075" width="18.28515625" style="283" customWidth="1"/>
    <col min="3076" max="3076" width="9.28515625" style="283" customWidth="1"/>
    <col min="3077" max="3086" width="7.28515625" style="283" customWidth="1"/>
    <col min="3087" max="3087" width="9.42578125" style="283" customWidth="1"/>
    <col min="3088" max="3326" width="9.140625" style="283"/>
    <col min="3327" max="3327" width="5.28515625" style="283" customWidth="1"/>
    <col min="3328" max="3328" width="4.7109375" style="283" customWidth="1"/>
    <col min="3329" max="3329" width="27.28515625" style="283" customWidth="1"/>
    <col min="3330" max="3330" width="9.140625" style="283" customWidth="1"/>
    <col min="3331" max="3331" width="18.28515625" style="283" customWidth="1"/>
    <col min="3332" max="3332" width="9.28515625" style="283" customWidth="1"/>
    <col min="3333" max="3342" width="7.28515625" style="283" customWidth="1"/>
    <col min="3343" max="3343" width="9.42578125" style="283" customWidth="1"/>
    <col min="3344" max="3582" width="9.140625" style="283"/>
    <col min="3583" max="3583" width="5.28515625" style="283" customWidth="1"/>
    <col min="3584" max="3584" width="4.7109375" style="283" customWidth="1"/>
    <col min="3585" max="3585" width="27.28515625" style="283" customWidth="1"/>
    <col min="3586" max="3586" width="9.140625" style="283" customWidth="1"/>
    <col min="3587" max="3587" width="18.28515625" style="283" customWidth="1"/>
    <col min="3588" max="3588" width="9.28515625" style="283" customWidth="1"/>
    <col min="3589" max="3598" width="7.28515625" style="283" customWidth="1"/>
    <col min="3599" max="3599" width="9.42578125" style="283" customWidth="1"/>
    <col min="3600" max="3838" width="9.140625" style="283"/>
    <col min="3839" max="3839" width="5.28515625" style="283" customWidth="1"/>
    <col min="3840" max="3840" width="4.7109375" style="283" customWidth="1"/>
    <col min="3841" max="3841" width="27.28515625" style="283" customWidth="1"/>
    <col min="3842" max="3842" width="9.140625" style="283" customWidth="1"/>
    <col min="3843" max="3843" width="18.28515625" style="283" customWidth="1"/>
    <col min="3844" max="3844" width="9.28515625" style="283" customWidth="1"/>
    <col min="3845" max="3854" width="7.28515625" style="283" customWidth="1"/>
    <col min="3855" max="3855" width="9.42578125" style="283" customWidth="1"/>
    <col min="3856" max="4094" width="9.140625" style="283"/>
    <col min="4095" max="4095" width="5.28515625" style="283" customWidth="1"/>
    <col min="4096" max="4096" width="4.7109375" style="283" customWidth="1"/>
    <col min="4097" max="4097" width="27.28515625" style="283" customWidth="1"/>
    <col min="4098" max="4098" width="9.140625" style="283" customWidth="1"/>
    <col min="4099" max="4099" width="18.28515625" style="283" customWidth="1"/>
    <col min="4100" max="4100" width="9.28515625" style="283" customWidth="1"/>
    <col min="4101" max="4110" width="7.28515625" style="283" customWidth="1"/>
    <col min="4111" max="4111" width="9.42578125" style="283" customWidth="1"/>
    <col min="4112" max="4350" width="9.140625" style="283"/>
    <col min="4351" max="4351" width="5.28515625" style="283" customWidth="1"/>
    <col min="4352" max="4352" width="4.7109375" style="283" customWidth="1"/>
    <col min="4353" max="4353" width="27.28515625" style="283" customWidth="1"/>
    <col min="4354" max="4354" width="9.140625" style="283" customWidth="1"/>
    <col min="4355" max="4355" width="18.28515625" style="283" customWidth="1"/>
    <col min="4356" max="4356" width="9.28515625" style="283" customWidth="1"/>
    <col min="4357" max="4366" width="7.28515625" style="283" customWidth="1"/>
    <col min="4367" max="4367" width="9.42578125" style="283" customWidth="1"/>
    <col min="4368" max="4606" width="9.140625" style="283"/>
    <col min="4607" max="4607" width="5.28515625" style="283" customWidth="1"/>
    <col min="4608" max="4608" width="4.7109375" style="283" customWidth="1"/>
    <col min="4609" max="4609" width="27.28515625" style="283" customWidth="1"/>
    <col min="4610" max="4610" width="9.140625" style="283" customWidth="1"/>
    <col min="4611" max="4611" width="18.28515625" style="283" customWidth="1"/>
    <col min="4612" max="4612" width="9.28515625" style="283" customWidth="1"/>
    <col min="4613" max="4622" width="7.28515625" style="283" customWidth="1"/>
    <col min="4623" max="4623" width="9.42578125" style="283" customWidth="1"/>
    <col min="4624" max="4862" width="9.140625" style="283"/>
    <col min="4863" max="4863" width="5.28515625" style="283" customWidth="1"/>
    <col min="4864" max="4864" width="4.7109375" style="283" customWidth="1"/>
    <col min="4865" max="4865" width="27.28515625" style="283" customWidth="1"/>
    <col min="4866" max="4866" width="9.140625" style="283" customWidth="1"/>
    <col min="4867" max="4867" width="18.28515625" style="283" customWidth="1"/>
    <col min="4868" max="4868" width="9.28515625" style="283" customWidth="1"/>
    <col min="4869" max="4878" width="7.28515625" style="283" customWidth="1"/>
    <col min="4879" max="4879" width="9.42578125" style="283" customWidth="1"/>
    <col min="4880" max="5118" width="9.140625" style="283"/>
    <col min="5119" max="5119" width="5.28515625" style="283" customWidth="1"/>
    <col min="5120" max="5120" width="4.7109375" style="283" customWidth="1"/>
    <col min="5121" max="5121" width="27.28515625" style="283" customWidth="1"/>
    <col min="5122" max="5122" width="9.140625" style="283" customWidth="1"/>
    <col min="5123" max="5123" width="18.28515625" style="283" customWidth="1"/>
    <col min="5124" max="5124" width="9.28515625" style="283" customWidth="1"/>
    <col min="5125" max="5134" width="7.28515625" style="283" customWidth="1"/>
    <col min="5135" max="5135" width="9.42578125" style="283" customWidth="1"/>
    <col min="5136" max="5374" width="9.140625" style="283"/>
    <col min="5375" max="5375" width="5.28515625" style="283" customWidth="1"/>
    <col min="5376" max="5376" width="4.7109375" style="283" customWidth="1"/>
    <col min="5377" max="5377" width="27.28515625" style="283" customWidth="1"/>
    <col min="5378" max="5378" width="9.140625" style="283" customWidth="1"/>
    <col min="5379" max="5379" width="18.28515625" style="283" customWidth="1"/>
    <col min="5380" max="5380" width="9.28515625" style="283" customWidth="1"/>
    <col min="5381" max="5390" width="7.28515625" style="283" customWidth="1"/>
    <col min="5391" max="5391" width="9.42578125" style="283" customWidth="1"/>
    <col min="5392" max="5630" width="9.140625" style="283"/>
    <col min="5631" max="5631" width="5.28515625" style="283" customWidth="1"/>
    <col min="5632" max="5632" width="4.7109375" style="283" customWidth="1"/>
    <col min="5633" max="5633" width="27.28515625" style="283" customWidth="1"/>
    <col min="5634" max="5634" width="9.140625" style="283" customWidth="1"/>
    <col min="5635" max="5635" width="18.28515625" style="283" customWidth="1"/>
    <col min="5636" max="5636" width="9.28515625" style="283" customWidth="1"/>
    <col min="5637" max="5646" width="7.28515625" style="283" customWidth="1"/>
    <col min="5647" max="5647" width="9.42578125" style="283" customWidth="1"/>
    <col min="5648" max="5886" width="9.140625" style="283"/>
    <col min="5887" max="5887" width="5.28515625" style="283" customWidth="1"/>
    <col min="5888" max="5888" width="4.7109375" style="283" customWidth="1"/>
    <col min="5889" max="5889" width="27.28515625" style="283" customWidth="1"/>
    <col min="5890" max="5890" width="9.140625" style="283" customWidth="1"/>
    <col min="5891" max="5891" width="18.28515625" style="283" customWidth="1"/>
    <col min="5892" max="5892" width="9.28515625" style="283" customWidth="1"/>
    <col min="5893" max="5902" width="7.28515625" style="283" customWidth="1"/>
    <col min="5903" max="5903" width="9.42578125" style="283" customWidth="1"/>
    <col min="5904" max="6142" width="9.140625" style="283"/>
    <col min="6143" max="6143" width="5.28515625" style="283" customWidth="1"/>
    <col min="6144" max="6144" width="4.7109375" style="283" customWidth="1"/>
    <col min="6145" max="6145" width="27.28515625" style="283" customWidth="1"/>
    <col min="6146" max="6146" width="9.140625" style="283" customWidth="1"/>
    <col min="6147" max="6147" width="18.28515625" style="283" customWidth="1"/>
    <col min="6148" max="6148" width="9.28515625" style="283" customWidth="1"/>
    <col min="6149" max="6158" width="7.28515625" style="283" customWidth="1"/>
    <col min="6159" max="6159" width="9.42578125" style="283" customWidth="1"/>
    <col min="6160" max="6398" width="9.140625" style="283"/>
    <col min="6399" max="6399" width="5.28515625" style="283" customWidth="1"/>
    <col min="6400" max="6400" width="4.7109375" style="283" customWidth="1"/>
    <col min="6401" max="6401" width="27.28515625" style="283" customWidth="1"/>
    <col min="6402" max="6402" width="9.140625" style="283" customWidth="1"/>
    <col min="6403" max="6403" width="18.28515625" style="283" customWidth="1"/>
    <col min="6404" max="6404" width="9.28515625" style="283" customWidth="1"/>
    <col min="6405" max="6414" width="7.28515625" style="283" customWidth="1"/>
    <col min="6415" max="6415" width="9.42578125" style="283" customWidth="1"/>
    <col min="6416" max="6654" width="9.140625" style="283"/>
    <col min="6655" max="6655" width="5.28515625" style="283" customWidth="1"/>
    <col min="6656" max="6656" width="4.7109375" style="283" customWidth="1"/>
    <col min="6657" max="6657" width="27.28515625" style="283" customWidth="1"/>
    <col min="6658" max="6658" width="9.140625" style="283" customWidth="1"/>
    <col min="6659" max="6659" width="18.28515625" style="283" customWidth="1"/>
    <col min="6660" max="6660" width="9.28515625" style="283" customWidth="1"/>
    <col min="6661" max="6670" width="7.28515625" style="283" customWidth="1"/>
    <col min="6671" max="6671" width="9.42578125" style="283" customWidth="1"/>
    <col min="6672" max="6910" width="9.140625" style="283"/>
    <col min="6911" max="6911" width="5.28515625" style="283" customWidth="1"/>
    <col min="6912" max="6912" width="4.7109375" style="283" customWidth="1"/>
    <col min="6913" max="6913" width="27.28515625" style="283" customWidth="1"/>
    <col min="6914" max="6914" width="9.140625" style="283" customWidth="1"/>
    <col min="6915" max="6915" width="18.28515625" style="283" customWidth="1"/>
    <col min="6916" max="6916" width="9.28515625" style="283" customWidth="1"/>
    <col min="6917" max="6926" width="7.28515625" style="283" customWidth="1"/>
    <col min="6927" max="6927" width="9.42578125" style="283" customWidth="1"/>
    <col min="6928" max="7166" width="9.140625" style="283"/>
    <col min="7167" max="7167" width="5.28515625" style="283" customWidth="1"/>
    <col min="7168" max="7168" width="4.7109375" style="283" customWidth="1"/>
    <col min="7169" max="7169" width="27.28515625" style="283" customWidth="1"/>
    <col min="7170" max="7170" width="9.140625" style="283" customWidth="1"/>
    <col min="7171" max="7171" width="18.28515625" style="283" customWidth="1"/>
    <col min="7172" max="7172" width="9.28515625" style="283" customWidth="1"/>
    <col min="7173" max="7182" width="7.28515625" style="283" customWidth="1"/>
    <col min="7183" max="7183" width="9.42578125" style="283" customWidth="1"/>
    <col min="7184" max="7422" width="9.140625" style="283"/>
    <col min="7423" max="7423" width="5.28515625" style="283" customWidth="1"/>
    <col min="7424" max="7424" width="4.7109375" style="283" customWidth="1"/>
    <col min="7425" max="7425" width="27.28515625" style="283" customWidth="1"/>
    <col min="7426" max="7426" width="9.140625" style="283" customWidth="1"/>
    <col min="7427" max="7427" width="18.28515625" style="283" customWidth="1"/>
    <col min="7428" max="7428" width="9.28515625" style="283" customWidth="1"/>
    <col min="7429" max="7438" width="7.28515625" style="283" customWidth="1"/>
    <col min="7439" max="7439" width="9.42578125" style="283" customWidth="1"/>
    <col min="7440" max="7678" width="9.140625" style="283"/>
    <col min="7679" max="7679" width="5.28515625" style="283" customWidth="1"/>
    <col min="7680" max="7680" width="4.7109375" style="283" customWidth="1"/>
    <col min="7681" max="7681" width="27.28515625" style="283" customWidth="1"/>
    <col min="7682" max="7682" width="9.140625" style="283" customWidth="1"/>
    <col min="7683" max="7683" width="18.28515625" style="283" customWidth="1"/>
    <col min="7684" max="7684" width="9.28515625" style="283" customWidth="1"/>
    <col min="7685" max="7694" width="7.28515625" style="283" customWidth="1"/>
    <col min="7695" max="7695" width="9.42578125" style="283" customWidth="1"/>
    <col min="7696" max="7934" width="9.140625" style="283"/>
    <col min="7935" max="7935" width="5.28515625" style="283" customWidth="1"/>
    <col min="7936" max="7936" width="4.7109375" style="283" customWidth="1"/>
    <col min="7937" max="7937" width="27.28515625" style="283" customWidth="1"/>
    <col min="7938" max="7938" width="9.140625" style="283" customWidth="1"/>
    <col min="7939" max="7939" width="18.28515625" style="283" customWidth="1"/>
    <col min="7940" max="7940" width="9.28515625" style="283" customWidth="1"/>
    <col min="7941" max="7950" width="7.28515625" style="283" customWidth="1"/>
    <col min="7951" max="7951" width="9.42578125" style="283" customWidth="1"/>
    <col min="7952" max="8190" width="9.140625" style="283"/>
    <col min="8191" max="8191" width="5.28515625" style="283" customWidth="1"/>
    <col min="8192" max="8192" width="4.7109375" style="283" customWidth="1"/>
    <col min="8193" max="8193" width="27.28515625" style="283" customWidth="1"/>
    <col min="8194" max="8194" width="9.140625" style="283" customWidth="1"/>
    <col min="8195" max="8195" width="18.28515625" style="283" customWidth="1"/>
    <col min="8196" max="8196" width="9.28515625" style="283" customWidth="1"/>
    <col min="8197" max="8206" width="7.28515625" style="283" customWidth="1"/>
    <col min="8207" max="8207" width="9.42578125" style="283" customWidth="1"/>
    <col min="8208" max="8446" width="9.140625" style="283"/>
    <col min="8447" max="8447" width="5.28515625" style="283" customWidth="1"/>
    <col min="8448" max="8448" width="4.7109375" style="283" customWidth="1"/>
    <col min="8449" max="8449" width="27.28515625" style="283" customWidth="1"/>
    <col min="8450" max="8450" width="9.140625" style="283" customWidth="1"/>
    <col min="8451" max="8451" width="18.28515625" style="283" customWidth="1"/>
    <col min="8452" max="8452" width="9.28515625" style="283" customWidth="1"/>
    <col min="8453" max="8462" width="7.28515625" style="283" customWidth="1"/>
    <col min="8463" max="8463" width="9.42578125" style="283" customWidth="1"/>
    <col min="8464" max="8702" width="9.140625" style="283"/>
    <col min="8703" max="8703" width="5.28515625" style="283" customWidth="1"/>
    <col min="8704" max="8704" width="4.7109375" style="283" customWidth="1"/>
    <col min="8705" max="8705" width="27.28515625" style="283" customWidth="1"/>
    <col min="8706" max="8706" width="9.140625" style="283" customWidth="1"/>
    <col min="8707" max="8707" width="18.28515625" style="283" customWidth="1"/>
    <col min="8708" max="8708" width="9.28515625" style="283" customWidth="1"/>
    <col min="8709" max="8718" width="7.28515625" style="283" customWidth="1"/>
    <col min="8719" max="8719" width="9.42578125" style="283" customWidth="1"/>
    <col min="8720" max="8958" width="9.140625" style="283"/>
    <col min="8959" max="8959" width="5.28515625" style="283" customWidth="1"/>
    <col min="8960" max="8960" width="4.7109375" style="283" customWidth="1"/>
    <col min="8961" max="8961" width="27.28515625" style="283" customWidth="1"/>
    <col min="8962" max="8962" width="9.140625" style="283" customWidth="1"/>
    <col min="8963" max="8963" width="18.28515625" style="283" customWidth="1"/>
    <col min="8964" max="8964" width="9.28515625" style="283" customWidth="1"/>
    <col min="8965" max="8974" width="7.28515625" style="283" customWidth="1"/>
    <col min="8975" max="8975" width="9.42578125" style="283" customWidth="1"/>
    <col min="8976" max="9214" width="9.140625" style="283"/>
    <col min="9215" max="9215" width="5.28515625" style="283" customWidth="1"/>
    <col min="9216" max="9216" width="4.7109375" style="283" customWidth="1"/>
    <col min="9217" max="9217" width="27.28515625" style="283" customWidth="1"/>
    <col min="9218" max="9218" width="9.140625" style="283" customWidth="1"/>
    <col min="9219" max="9219" width="18.28515625" style="283" customWidth="1"/>
    <col min="9220" max="9220" width="9.28515625" style="283" customWidth="1"/>
    <col min="9221" max="9230" width="7.28515625" style="283" customWidth="1"/>
    <col min="9231" max="9231" width="9.42578125" style="283" customWidth="1"/>
    <col min="9232" max="9470" width="9.140625" style="283"/>
    <col min="9471" max="9471" width="5.28515625" style="283" customWidth="1"/>
    <col min="9472" max="9472" width="4.7109375" style="283" customWidth="1"/>
    <col min="9473" max="9473" width="27.28515625" style="283" customWidth="1"/>
    <col min="9474" max="9474" width="9.140625" style="283" customWidth="1"/>
    <col min="9475" max="9475" width="18.28515625" style="283" customWidth="1"/>
    <col min="9476" max="9476" width="9.28515625" style="283" customWidth="1"/>
    <col min="9477" max="9486" width="7.28515625" style="283" customWidth="1"/>
    <col min="9487" max="9487" width="9.42578125" style="283" customWidth="1"/>
    <col min="9488" max="9726" width="9.140625" style="283"/>
    <col min="9727" max="9727" width="5.28515625" style="283" customWidth="1"/>
    <col min="9728" max="9728" width="4.7109375" style="283" customWidth="1"/>
    <col min="9729" max="9729" width="27.28515625" style="283" customWidth="1"/>
    <col min="9730" max="9730" width="9.140625" style="283" customWidth="1"/>
    <col min="9731" max="9731" width="18.28515625" style="283" customWidth="1"/>
    <col min="9732" max="9732" width="9.28515625" style="283" customWidth="1"/>
    <col min="9733" max="9742" width="7.28515625" style="283" customWidth="1"/>
    <col min="9743" max="9743" width="9.42578125" style="283" customWidth="1"/>
    <col min="9744" max="9982" width="9.140625" style="283"/>
    <col min="9983" max="9983" width="5.28515625" style="283" customWidth="1"/>
    <col min="9984" max="9984" width="4.7109375" style="283" customWidth="1"/>
    <col min="9985" max="9985" width="27.28515625" style="283" customWidth="1"/>
    <col min="9986" max="9986" width="9.140625" style="283" customWidth="1"/>
    <col min="9987" max="9987" width="18.28515625" style="283" customWidth="1"/>
    <col min="9988" max="9988" width="9.28515625" style="283" customWidth="1"/>
    <col min="9989" max="9998" width="7.28515625" style="283" customWidth="1"/>
    <col min="9999" max="9999" width="9.42578125" style="283" customWidth="1"/>
    <col min="10000" max="10238" width="9.140625" style="283"/>
    <col min="10239" max="10239" width="5.28515625" style="283" customWidth="1"/>
    <col min="10240" max="10240" width="4.7109375" style="283" customWidth="1"/>
    <col min="10241" max="10241" width="27.28515625" style="283" customWidth="1"/>
    <col min="10242" max="10242" width="9.140625" style="283" customWidth="1"/>
    <col min="10243" max="10243" width="18.28515625" style="283" customWidth="1"/>
    <col min="10244" max="10244" width="9.28515625" style="283" customWidth="1"/>
    <col min="10245" max="10254" width="7.28515625" style="283" customWidth="1"/>
    <col min="10255" max="10255" width="9.42578125" style="283" customWidth="1"/>
    <col min="10256" max="10494" width="9.140625" style="283"/>
    <col min="10495" max="10495" width="5.28515625" style="283" customWidth="1"/>
    <col min="10496" max="10496" width="4.7109375" style="283" customWidth="1"/>
    <col min="10497" max="10497" width="27.28515625" style="283" customWidth="1"/>
    <col min="10498" max="10498" width="9.140625" style="283" customWidth="1"/>
    <col min="10499" max="10499" width="18.28515625" style="283" customWidth="1"/>
    <col min="10500" max="10500" width="9.28515625" style="283" customWidth="1"/>
    <col min="10501" max="10510" width="7.28515625" style="283" customWidth="1"/>
    <col min="10511" max="10511" width="9.42578125" style="283" customWidth="1"/>
    <col min="10512" max="10750" width="9.140625" style="283"/>
    <col min="10751" max="10751" width="5.28515625" style="283" customWidth="1"/>
    <col min="10752" max="10752" width="4.7109375" style="283" customWidth="1"/>
    <col min="10753" max="10753" width="27.28515625" style="283" customWidth="1"/>
    <col min="10754" max="10754" width="9.140625" style="283" customWidth="1"/>
    <col min="10755" max="10755" width="18.28515625" style="283" customWidth="1"/>
    <col min="10756" max="10756" width="9.28515625" style="283" customWidth="1"/>
    <col min="10757" max="10766" width="7.28515625" style="283" customWidth="1"/>
    <col min="10767" max="10767" width="9.42578125" style="283" customWidth="1"/>
    <col min="10768" max="11006" width="9.140625" style="283"/>
    <col min="11007" max="11007" width="5.28515625" style="283" customWidth="1"/>
    <col min="11008" max="11008" width="4.7109375" style="283" customWidth="1"/>
    <col min="11009" max="11009" width="27.28515625" style="283" customWidth="1"/>
    <col min="11010" max="11010" width="9.140625" style="283" customWidth="1"/>
    <col min="11011" max="11011" width="18.28515625" style="283" customWidth="1"/>
    <col min="11012" max="11012" width="9.28515625" style="283" customWidth="1"/>
    <col min="11013" max="11022" width="7.28515625" style="283" customWidth="1"/>
    <col min="11023" max="11023" width="9.42578125" style="283" customWidth="1"/>
    <col min="11024" max="11262" width="9.140625" style="283"/>
    <col min="11263" max="11263" width="5.28515625" style="283" customWidth="1"/>
    <col min="11264" max="11264" width="4.7109375" style="283" customWidth="1"/>
    <col min="11265" max="11265" width="27.28515625" style="283" customWidth="1"/>
    <col min="11266" max="11266" width="9.140625" style="283" customWidth="1"/>
    <col min="11267" max="11267" width="18.28515625" style="283" customWidth="1"/>
    <col min="11268" max="11268" width="9.28515625" style="283" customWidth="1"/>
    <col min="11269" max="11278" width="7.28515625" style="283" customWidth="1"/>
    <col min="11279" max="11279" width="9.42578125" style="283" customWidth="1"/>
    <col min="11280" max="11518" width="9.140625" style="283"/>
    <col min="11519" max="11519" width="5.28515625" style="283" customWidth="1"/>
    <col min="11520" max="11520" width="4.7109375" style="283" customWidth="1"/>
    <col min="11521" max="11521" width="27.28515625" style="283" customWidth="1"/>
    <col min="11522" max="11522" width="9.140625" style="283" customWidth="1"/>
    <col min="11523" max="11523" width="18.28515625" style="283" customWidth="1"/>
    <col min="11524" max="11524" width="9.28515625" style="283" customWidth="1"/>
    <col min="11525" max="11534" width="7.28515625" style="283" customWidth="1"/>
    <col min="11535" max="11535" width="9.42578125" style="283" customWidth="1"/>
    <col min="11536" max="11774" width="9.140625" style="283"/>
    <col min="11775" max="11775" width="5.28515625" style="283" customWidth="1"/>
    <col min="11776" max="11776" width="4.7109375" style="283" customWidth="1"/>
    <col min="11777" max="11777" width="27.28515625" style="283" customWidth="1"/>
    <col min="11778" max="11778" width="9.140625" style="283" customWidth="1"/>
    <col min="11779" max="11779" width="18.28515625" style="283" customWidth="1"/>
    <col min="11780" max="11780" width="9.28515625" style="283" customWidth="1"/>
    <col min="11781" max="11790" width="7.28515625" style="283" customWidth="1"/>
    <col min="11791" max="11791" width="9.42578125" style="283" customWidth="1"/>
    <col min="11792" max="12030" width="9.140625" style="283"/>
    <col min="12031" max="12031" width="5.28515625" style="283" customWidth="1"/>
    <col min="12032" max="12032" width="4.7109375" style="283" customWidth="1"/>
    <col min="12033" max="12033" width="27.28515625" style="283" customWidth="1"/>
    <col min="12034" max="12034" width="9.140625" style="283" customWidth="1"/>
    <col min="12035" max="12035" width="18.28515625" style="283" customWidth="1"/>
    <col min="12036" max="12036" width="9.28515625" style="283" customWidth="1"/>
    <col min="12037" max="12046" width="7.28515625" style="283" customWidth="1"/>
    <col min="12047" max="12047" width="9.42578125" style="283" customWidth="1"/>
    <col min="12048" max="12286" width="9.140625" style="283"/>
    <col min="12287" max="12287" width="5.28515625" style="283" customWidth="1"/>
    <col min="12288" max="12288" width="4.7109375" style="283" customWidth="1"/>
    <col min="12289" max="12289" width="27.28515625" style="283" customWidth="1"/>
    <col min="12290" max="12290" width="9.140625" style="283" customWidth="1"/>
    <col min="12291" max="12291" width="18.28515625" style="283" customWidth="1"/>
    <col min="12292" max="12292" width="9.28515625" style="283" customWidth="1"/>
    <col min="12293" max="12302" width="7.28515625" style="283" customWidth="1"/>
    <col min="12303" max="12303" width="9.42578125" style="283" customWidth="1"/>
    <col min="12304" max="12542" width="9.140625" style="283"/>
    <col min="12543" max="12543" width="5.28515625" style="283" customWidth="1"/>
    <col min="12544" max="12544" width="4.7109375" style="283" customWidth="1"/>
    <col min="12545" max="12545" width="27.28515625" style="283" customWidth="1"/>
    <col min="12546" max="12546" width="9.140625" style="283" customWidth="1"/>
    <col min="12547" max="12547" width="18.28515625" style="283" customWidth="1"/>
    <col min="12548" max="12548" width="9.28515625" style="283" customWidth="1"/>
    <col min="12549" max="12558" width="7.28515625" style="283" customWidth="1"/>
    <col min="12559" max="12559" width="9.42578125" style="283" customWidth="1"/>
    <col min="12560" max="12798" width="9.140625" style="283"/>
    <col min="12799" max="12799" width="5.28515625" style="283" customWidth="1"/>
    <col min="12800" max="12800" width="4.7109375" style="283" customWidth="1"/>
    <col min="12801" max="12801" width="27.28515625" style="283" customWidth="1"/>
    <col min="12802" max="12802" width="9.140625" style="283" customWidth="1"/>
    <col min="12803" max="12803" width="18.28515625" style="283" customWidth="1"/>
    <col min="12804" max="12804" width="9.28515625" style="283" customWidth="1"/>
    <col min="12805" max="12814" width="7.28515625" style="283" customWidth="1"/>
    <col min="12815" max="12815" width="9.42578125" style="283" customWidth="1"/>
    <col min="12816" max="13054" width="9.140625" style="283"/>
    <col min="13055" max="13055" width="5.28515625" style="283" customWidth="1"/>
    <col min="13056" max="13056" width="4.7109375" style="283" customWidth="1"/>
    <col min="13057" max="13057" width="27.28515625" style="283" customWidth="1"/>
    <col min="13058" max="13058" width="9.140625" style="283" customWidth="1"/>
    <col min="13059" max="13059" width="18.28515625" style="283" customWidth="1"/>
    <col min="13060" max="13060" width="9.28515625" style="283" customWidth="1"/>
    <col min="13061" max="13070" width="7.28515625" style="283" customWidth="1"/>
    <col min="13071" max="13071" width="9.42578125" style="283" customWidth="1"/>
    <col min="13072" max="13310" width="9.140625" style="283"/>
    <col min="13311" max="13311" width="5.28515625" style="283" customWidth="1"/>
    <col min="13312" max="13312" width="4.7109375" style="283" customWidth="1"/>
    <col min="13313" max="13313" width="27.28515625" style="283" customWidth="1"/>
    <col min="13314" max="13314" width="9.140625" style="283" customWidth="1"/>
    <col min="13315" max="13315" width="18.28515625" style="283" customWidth="1"/>
    <col min="13316" max="13316" width="9.28515625" style="283" customWidth="1"/>
    <col min="13317" max="13326" width="7.28515625" style="283" customWidth="1"/>
    <col min="13327" max="13327" width="9.42578125" style="283" customWidth="1"/>
    <col min="13328" max="13566" width="9.140625" style="283"/>
    <col min="13567" max="13567" width="5.28515625" style="283" customWidth="1"/>
    <col min="13568" max="13568" width="4.7109375" style="283" customWidth="1"/>
    <col min="13569" max="13569" width="27.28515625" style="283" customWidth="1"/>
    <col min="13570" max="13570" width="9.140625" style="283" customWidth="1"/>
    <col min="13571" max="13571" width="18.28515625" style="283" customWidth="1"/>
    <col min="13572" max="13572" width="9.28515625" style="283" customWidth="1"/>
    <col min="13573" max="13582" width="7.28515625" style="283" customWidth="1"/>
    <col min="13583" max="13583" width="9.42578125" style="283" customWidth="1"/>
    <col min="13584" max="13822" width="9.140625" style="283"/>
    <col min="13823" max="13823" width="5.28515625" style="283" customWidth="1"/>
    <col min="13824" max="13824" width="4.7109375" style="283" customWidth="1"/>
    <col min="13825" max="13825" width="27.28515625" style="283" customWidth="1"/>
    <col min="13826" max="13826" width="9.140625" style="283" customWidth="1"/>
    <col min="13827" max="13827" width="18.28515625" style="283" customWidth="1"/>
    <col min="13828" max="13828" width="9.28515625" style="283" customWidth="1"/>
    <col min="13829" max="13838" width="7.28515625" style="283" customWidth="1"/>
    <col min="13839" max="13839" width="9.42578125" style="283" customWidth="1"/>
    <col min="13840" max="14078" width="9.140625" style="283"/>
    <col min="14079" max="14079" width="5.28515625" style="283" customWidth="1"/>
    <col min="14080" max="14080" width="4.7109375" style="283" customWidth="1"/>
    <col min="14081" max="14081" width="27.28515625" style="283" customWidth="1"/>
    <col min="14082" max="14082" width="9.140625" style="283" customWidth="1"/>
    <col min="14083" max="14083" width="18.28515625" style="283" customWidth="1"/>
    <col min="14084" max="14084" width="9.28515625" style="283" customWidth="1"/>
    <col min="14085" max="14094" width="7.28515625" style="283" customWidth="1"/>
    <col min="14095" max="14095" width="9.42578125" style="283" customWidth="1"/>
    <col min="14096" max="14334" width="9.140625" style="283"/>
    <col min="14335" max="14335" width="5.28515625" style="283" customWidth="1"/>
    <col min="14336" max="14336" width="4.7109375" style="283" customWidth="1"/>
    <col min="14337" max="14337" width="27.28515625" style="283" customWidth="1"/>
    <col min="14338" max="14338" width="9.140625" style="283" customWidth="1"/>
    <col min="14339" max="14339" width="18.28515625" style="283" customWidth="1"/>
    <col min="14340" max="14340" width="9.28515625" style="283" customWidth="1"/>
    <col min="14341" max="14350" width="7.28515625" style="283" customWidth="1"/>
    <col min="14351" max="14351" width="9.42578125" style="283" customWidth="1"/>
    <col min="14352" max="14590" width="9.140625" style="283"/>
    <col min="14591" max="14591" width="5.28515625" style="283" customWidth="1"/>
    <col min="14592" max="14592" width="4.7109375" style="283" customWidth="1"/>
    <col min="14593" max="14593" width="27.28515625" style="283" customWidth="1"/>
    <col min="14594" max="14594" width="9.140625" style="283" customWidth="1"/>
    <col min="14595" max="14595" width="18.28515625" style="283" customWidth="1"/>
    <col min="14596" max="14596" width="9.28515625" style="283" customWidth="1"/>
    <col min="14597" max="14606" width="7.28515625" style="283" customWidth="1"/>
    <col min="14607" max="14607" width="9.42578125" style="283" customWidth="1"/>
    <col min="14608" max="14846" width="9.140625" style="283"/>
    <col min="14847" max="14847" width="5.28515625" style="283" customWidth="1"/>
    <col min="14848" max="14848" width="4.7109375" style="283" customWidth="1"/>
    <col min="14849" max="14849" width="27.28515625" style="283" customWidth="1"/>
    <col min="14850" max="14850" width="9.140625" style="283" customWidth="1"/>
    <col min="14851" max="14851" width="18.28515625" style="283" customWidth="1"/>
    <col min="14852" max="14852" width="9.28515625" style="283" customWidth="1"/>
    <col min="14853" max="14862" width="7.28515625" style="283" customWidth="1"/>
    <col min="14863" max="14863" width="9.42578125" style="283" customWidth="1"/>
    <col min="14864" max="15102" width="9.140625" style="283"/>
    <col min="15103" max="15103" width="5.28515625" style="283" customWidth="1"/>
    <col min="15104" max="15104" width="4.7109375" style="283" customWidth="1"/>
    <col min="15105" max="15105" width="27.28515625" style="283" customWidth="1"/>
    <col min="15106" max="15106" width="9.140625" style="283" customWidth="1"/>
    <col min="15107" max="15107" width="18.28515625" style="283" customWidth="1"/>
    <col min="15108" max="15108" width="9.28515625" style="283" customWidth="1"/>
    <col min="15109" max="15118" width="7.28515625" style="283" customWidth="1"/>
    <col min="15119" max="15119" width="9.42578125" style="283" customWidth="1"/>
    <col min="15120" max="15358" width="9.140625" style="283"/>
    <col min="15359" max="15359" width="5.28515625" style="283" customWidth="1"/>
    <col min="15360" max="15360" width="4.7109375" style="283" customWidth="1"/>
    <col min="15361" max="15361" width="27.28515625" style="283" customWidth="1"/>
    <col min="15362" max="15362" width="9.140625" style="283" customWidth="1"/>
    <col min="15363" max="15363" width="18.28515625" style="283" customWidth="1"/>
    <col min="15364" max="15364" width="9.28515625" style="283" customWidth="1"/>
    <col min="15365" max="15374" width="7.28515625" style="283" customWidth="1"/>
    <col min="15375" max="15375" width="9.42578125" style="283" customWidth="1"/>
    <col min="15376" max="15614" width="9.140625" style="283"/>
    <col min="15615" max="15615" width="5.28515625" style="283" customWidth="1"/>
    <col min="15616" max="15616" width="4.7109375" style="283" customWidth="1"/>
    <col min="15617" max="15617" width="27.28515625" style="283" customWidth="1"/>
    <col min="15618" max="15618" width="9.140625" style="283" customWidth="1"/>
    <col min="15619" max="15619" width="18.28515625" style="283" customWidth="1"/>
    <col min="15620" max="15620" width="9.28515625" style="283" customWidth="1"/>
    <col min="15621" max="15630" width="7.28515625" style="283" customWidth="1"/>
    <col min="15631" max="15631" width="9.42578125" style="283" customWidth="1"/>
    <col min="15632" max="15870" width="9.140625" style="283"/>
    <col min="15871" max="15871" width="5.28515625" style="283" customWidth="1"/>
    <col min="15872" max="15872" width="4.7109375" style="283" customWidth="1"/>
    <col min="15873" max="15873" width="27.28515625" style="283" customWidth="1"/>
    <col min="15874" max="15874" width="9.140625" style="283" customWidth="1"/>
    <col min="15875" max="15875" width="18.28515625" style="283" customWidth="1"/>
    <col min="15876" max="15876" width="9.28515625" style="283" customWidth="1"/>
    <col min="15877" max="15886" width="7.28515625" style="283" customWidth="1"/>
    <col min="15887" max="15887" width="9.42578125" style="283" customWidth="1"/>
    <col min="15888" max="16126" width="9.140625" style="283"/>
    <col min="16127" max="16127" width="5.28515625" style="283" customWidth="1"/>
    <col min="16128" max="16128" width="4.7109375" style="283" customWidth="1"/>
    <col min="16129" max="16129" width="27.28515625" style="283" customWidth="1"/>
    <col min="16130" max="16130" width="9.140625" style="283" customWidth="1"/>
    <col min="16131" max="16131" width="18.28515625" style="283" customWidth="1"/>
    <col min="16132" max="16132" width="9.28515625" style="283" customWidth="1"/>
    <col min="16133" max="16142" width="7.28515625" style="283" customWidth="1"/>
    <col min="16143" max="16143" width="9.42578125" style="283" customWidth="1"/>
    <col min="16144" max="16384" width="9.140625" style="283"/>
  </cols>
  <sheetData>
    <row r="1" spans="1:16" ht="18.75" x14ac:dyDescent="0.3">
      <c r="A1" s="554"/>
      <c r="B1" s="554"/>
      <c r="C1" s="554"/>
      <c r="D1" s="554"/>
      <c r="E1" s="554"/>
      <c r="F1" s="554"/>
      <c r="G1" s="554"/>
      <c r="H1" s="554"/>
      <c r="I1" s="554"/>
      <c r="J1" s="554"/>
      <c r="K1" s="554"/>
      <c r="L1" s="554"/>
      <c r="M1" s="554"/>
      <c r="N1" s="554"/>
      <c r="O1" s="554"/>
    </row>
    <row r="2" spans="1:16" ht="18" customHeight="1" x14ac:dyDescent="0.2">
      <c r="A2" s="555" t="s">
        <v>110</v>
      </c>
      <c r="B2" s="555"/>
      <c r="C2" s="555"/>
      <c r="D2" s="555"/>
      <c r="E2" s="555"/>
      <c r="F2" s="555"/>
      <c r="G2" s="555"/>
      <c r="H2" s="555"/>
      <c r="I2" s="555"/>
      <c r="J2" s="555"/>
      <c r="K2" s="555"/>
      <c r="L2" s="555"/>
      <c r="M2" s="555"/>
      <c r="N2" s="555"/>
      <c r="O2" s="555"/>
    </row>
    <row r="3" spans="1:16" ht="24.75" customHeight="1" x14ac:dyDescent="0.3">
      <c r="B3" s="284"/>
      <c r="C3" s="345"/>
      <c r="D3" s="284"/>
      <c r="E3" s="284"/>
      <c r="F3" s="284"/>
      <c r="G3" s="284"/>
      <c r="H3" s="284"/>
      <c r="I3" s="284"/>
      <c r="J3" s="284"/>
      <c r="K3" s="284"/>
      <c r="L3" s="284"/>
      <c r="M3" s="284"/>
      <c r="N3" s="284"/>
      <c r="O3" s="284"/>
    </row>
    <row r="4" spans="1:16" ht="26.25" customHeight="1" x14ac:dyDescent="0.2">
      <c r="A4" s="556"/>
      <c r="B4" s="556"/>
      <c r="C4" s="556"/>
      <c r="D4" s="556"/>
      <c r="E4" s="556"/>
      <c r="F4" s="556"/>
      <c r="G4" s="556"/>
      <c r="H4" s="556"/>
      <c r="I4" s="556"/>
      <c r="J4" s="556"/>
      <c r="K4" s="556"/>
      <c r="L4" s="556"/>
      <c r="M4" s="556"/>
      <c r="N4" s="556"/>
      <c r="O4" s="556"/>
    </row>
    <row r="5" spans="1:16" ht="26.25" customHeight="1" x14ac:dyDescent="0.2">
      <c r="A5" s="285"/>
      <c r="B5" s="285"/>
      <c r="C5" s="557" t="s">
        <v>119</v>
      </c>
      <c r="D5" s="557"/>
      <c r="E5" s="557"/>
      <c r="F5" s="557"/>
      <c r="G5" s="557"/>
      <c r="H5" s="557"/>
      <c r="I5" s="558" t="s">
        <v>120</v>
      </c>
      <c r="J5" s="558"/>
      <c r="K5" s="558"/>
      <c r="L5" s="558"/>
      <c r="M5" s="558"/>
      <c r="N5" s="558"/>
      <c r="O5" s="285"/>
    </row>
    <row r="6" spans="1:16" ht="33" customHeight="1" x14ac:dyDescent="0.3">
      <c r="A6" s="286"/>
      <c r="B6" s="287"/>
      <c r="C6" s="346"/>
      <c r="D6" s="288"/>
      <c r="E6" s="288"/>
      <c r="F6" s="288"/>
      <c r="G6" s="288"/>
      <c r="H6" s="288"/>
      <c r="I6" s="558"/>
      <c r="J6" s="558"/>
      <c r="K6" s="558"/>
      <c r="L6" s="558"/>
      <c r="M6" s="558"/>
      <c r="N6" s="558"/>
      <c r="O6" s="288"/>
    </row>
    <row r="7" spans="1:16" s="289" customFormat="1" ht="15" customHeight="1" thickBot="1" x14ac:dyDescent="0.25">
      <c r="A7" s="290"/>
      <c r="B7" s="291"/>
      <c r="C7" s="553"/>
      <c r="D7" s="553"/>
      <c r="E7" s="553"/>
      <c r="F7" s="553"/>
      <c r="G7" s="553"/>
      <c r="H7" s="553"/>
      <c r="I7" s="553"/>
      <c r="J7" s="553"/>
      <c r="K7" s="553"/>
      <c r="L7" s="553"/>
      <c r="M7" s="553"/>
      <c r="N7" s="553"/>
      <c r="O7" s="553"/>
    </row>
    <row r="8" spans="1:16" s="292" customFormat="1" ht="15.75" customHeight="1" x14ac:dyDescent="0.2">
      <c r="A8" s="563" t="s">
        <v>1</v>
      </c>
      <c r="B8" s="565" t="s">
        <v>121</v>
      </c>
      <c r="C8" s="567" t="s">
        <v>10</v>
      </c>
      <c r="D8" s="569" t="s">
        <v>1</v>
      </c>
      <c r="E8" s="569" t="s">
        <v>122</v>
      </c>
      <c r="F8" s="569"/>
      <c r="G8" s="569"/>
      <c r="H8" s="569"/>
      <c r="I8" s="569"/>
      <c r="J8" s="569"/>
      <c r="K8" s="569"/>
      <c r="L8" s="569"/>
      <c r="M8" s="569"/>
      <c r="N8" s="569"/>
      <c r="O8" s="559" t="s">
        <v>96</v>
      </c>
      <c r="P8" s="561" t="s">
        <v>123</v>
      </c>
    </row>
    <row r="9" spans="1:16" s="292" customFormat="1" ht="13.5" thickBot="1" x14ac:dyDescent="0.25">
      <c r="A9" s="564"/>
      <c r="B9" s="566"/>
      <c r="C9" s="568"/>
      <c r="D9" s="570"/>
      <c r="E9" s="332">
        <v>1</v>
      </c>
      <c r="F9" s="332">
        <v>2</v>
      </c>
      <c r="G9" s="332">
        <v>3</v>
      </c>
      <c r="H9" s="332">
        <v>4</v>
      </c>
      <c r="I9" s="332">
        <v>5</v>
      </c>
      <c r="J9" s="332">
        <v>6</v>
      </c>
      <c r="K9" s="332">
        <v>7</v>
      </c>
      <c r="L9" s="332">
        <v>8</v>
      </c>
      <c r="M9" s="332">
        <v>9</v>
      </c>
      <c r="N9" s="332">
        <v>10</v>
      </c>
      <c r="O9" s="560"/>
      <c r="P9" s="562"/>
    </row>
    <row r="10" spans="1:16" s="292" customFormat="1" ht="20.100000000000001" customHeight="1" x14ac:dyDescent="0.2">
      <c r="A10" s="293">
        <v>1</v>
      </c>
      <c r="B10" s="343" t="s">
        <v>141</v>
      </c>
      <c r="C10" s="344" t="s">
        <v>145</v>
      </c>
      <c r="D10" s="294"/>
      <c r="E10" s="294"/>
      <c r="F10" s="294"/>
      <c r="G10" s="294"/>
      <c r="H10" s="294"/>
      <c r="I10" s="294"/>
      <c r="J10" s="294"/>
      <c r="K10" s="294"/>
      <c r="L10" s="294"/>
      <c r="M10" s="294"/>
      <c r="N10" s="294"/>
      <c r="O10" s="295"/>
      <c r="P10" s="295"/>
    </row>
    <row r="11" spans="1:16" s="296" customFormat="1" ht="20.100000000000001" customHeight="1" x14ac:dyDescent="0.2">
      <c r="A11" s="297">
        <v>2</v>
      </c>
      <c r="B11" s="340" t="s">
        <v>142</v>
      </c>
      <c r="C11" s="341" t="s">
        <v>145</v>
      </c>
      <c r="D11" s="298"/>
      <c r="E11" s="298"/>
      <c r="F11" s="298"/>
      <c r="G11" s="298"/>
      <c r="H11" s="298"/>
      <c r="I11" s="298"/>
      <c r="J11" s="298"/>
      <c r="K11" s="298"/>
      <c r="L11" s="298"/>
      <c r="M11" s="298"/>
      <c r="N11" s="298"/>
      <c r="O11" s="300"/>
      <c r="P11" s="300"/>
    </row>
    <row r="12" spans="1:16" s="296" customFormat="1" ht="20.100000000000001" customHeight="1" x14ac:dyDescent="0.2">
      <c r="A12" s="293">
        <v>3</v>
      </c>
      <c r="B12" s="340" t="s">
        <v>143</v>
      </c>
      <c r="C12" s="341" t="s">
        <v>145</v>
      </c>
      <c r="D12" s="298"/>
      <c r="E12" s="298"/>
      <c r="F12" s="298"/>
      <c r="G12" s="298"/>
      <c r="H12" s="298"/>
      <c r="I12" s="298"/>
      <c r="J12" s="298"/>
      <c r="K12" s="298"/>
      <c r="L12" s="298"/>
      <c r="M12" s="298"/>
      <c r="N12" s="298"/>
      <c r="O12" s="300"/>
      <c r="P12" s="300"/>
    </row>
    <row r="13" spans="1:16" s="296" customFormat="1" ht="20.100000000000001" customHeight="1" x14ac:dyDescent="0.2">
      <c r="A13" s="297">
        <v>4</v>
      </c>
      <c r="B13" s="340" t="s">
        <v>144</v>
      </c>
      <c r="C13" s="341" t="s">
        <v>145</v>
      </c>
      <c r="D13" s="298"/>
      <c r="E13" s="298"/>
      <c r="F13" s="298"/>
      <c r="G13" s="298"/>
      <c r="H13" s="298"/>
      <c r="I13" s="298"/>
      <c r="J13" s="298"/>
      <c r="K13" s="298"/>
      <c r="L13" s="298"/>
      <c r="M13" s="298"/>
      <c r="N13" s="298"/>
      <c r="O13" s="300"/>
      <c r="P13" s="300"/>
    </row>
    <row r="14" spans="1:16" s="296" customFormat="1" ht="20.100000000000001" customHeight="1" x14ac:dyDescent="0.2">
      <c r="A14" s="293">
        <v>5</v>
      </c>
      <c r="B14" s="340" t="s">
        <v>147</v>
      </c>
      <c r="C14" s="341" t="s">
        <v>146</v>
      </c>
      <c r="D14" s="298"/>
      <c r="E14" s="298"/>
      <c r="F14" s="298"/>
      <c r="G14" s="298"/>
      <c r="H14" s="298"/>
      <c r="I14" s="298"/>
      <c r="J14" s="298"/>
      <c r="K14" s="298"/>
      <c r="L14" s="298"/>
      <c r="M14" s="298"/>
      <c r="N14" s="298"/>
      <c r="O14" s="300"/>
      <c r="P14" s="300"/>
    </row>
    <row r="15" spans="1:16" s="296" customFormat="1" ht="20.100000000000001" customHeight="1" x14ac:dyDescent="0.2">
      <c r="A15" s="297">
        <v>6</v>
      </c>
      <c r="B15" s="340" t="s">
        <v>148</v>
      </c>
      <c r="C15" s="341" t="s">
        <v>146</v>
      </c>
      <c r="D15" s="298"/>
      <c r="E15" s="298"/>
      <c r="F15" s="298"/>
      <c r="G15" s="298"/>
      <c r="H15" s="298"/>
      <c r="I15" s="298"/>
      <c r="J15" s="298"/>
      <c r="K15" s="298"/>
      <c r="L15" s="298"/>
      <c r="M15" s="298"/>
      <c r="N15" s="298"/>
      <c r="O15" s="300"/>
      <c r="P15" s="300"/>
    </row>
    <row r="16" spans="1:16" s="296" customFormat="1" ht="20.100000000000001" customHeight="1" x14ac:dyDescent="0.2">
      <c r="A16" s="293">
        <v>7</v>
      </c>
      <c r="B16" s="340" t="s">
        <v>149</v>
      </c>
      <c r="C16" s="341" t="s">
        <v>146</v>
      </c>
      <c r="D16" s="298"/>
      <c r="E16" s="298"/>
      <c r="F16" s="298"/>
      <c r="G16" s="298"/>
      <c r="H16" s="298"/>
      <c r="I16" s="298"/>
      <c r="J16" s="298"/>
      <c r="K16" s="298"/>
      <c r="L16" s="298"/>
      <c r="M16" s="298"/>
      <c r="N16" s="298"/>
      <c r="O16" s="300"/>
      <c r="P16" s="300"/>
    </row>
    <row r="17" spans="1:16" s="296" customFormat="1" ht="20.100000000000001" customHeight="1" x14ac:dyDescent="0.2">
      <c r="A17" s="297">
        <v>8</v>
      </c>
      <c r="B17" s="340" t="s">
        <v>150</v>
      </c>
      <c r="C17" s="341" t="s">
        <v>146</v>
      </c>
      <c r="D17" s="298"/>
      <c r="E17" s="298"/>
      <c r="F17" s="298"/>
      <c r="G17" s="298"/>
      <c r="H17" s="298"/>
      <c r="I17" s="298"/>
      <c r="J17" s="298"/>
      <c r="K17" s="298"/>
      <c r="L17" s="298"/>
      <c r="M17" s="298"/>
      <c r="N17" s="298"/>
      <c r="O17" s="300"/>
      <c r="P17" s="300"/>
    </row>
    <row r="18" spans="1:16" s="296" customFormat="1" ht="20.100000000000001" customHeight="1" x14ac:dyDescent="0.2">
      <c r="A18" s="293">
        <v>9</v>
      </c>
      <c r="B18" s="339" t="s">
        <v>152</v>
      </c>
      <c r="C18" s="341" t="s">
        <v>151</v>
      </c>
      <c r="D18" s="298"/>
      <c r="E18" s="298"/>
      <c r="F18" s="298"/>
      <c r="G18" s="298"/>
      <c r="H18" s="298"/>
      <c r="I18" s="298"/>
      <c r="J18" s="298"/>
      <c r="K18" s="298"/>
      <c r="L18" s="298"/>
      <c r="M18" s="298"/>
      <c r="N18" s="298"/>
      <c r="O18" s="300"/>
      <c r="P18" s="300"/>
    </row>
    <row r="19" spans="1:16" s="296" customFormat="1" ht="20.100000000000001" customHeight="1" x14ac:dyDescent="0.2">
      <c r="A19" s="297">
        <v>10</v>
      </c>
      <c r="B19" s="339" t="s">
        <v>153</v>
      </c>
      <c r="C19" s="341" t="s">
        <v>151</v>
      </c>
      <c r="D19" s="298"/>
      <c r="E19" s="298"/>
      <c r="F19" s="298"/>
      <c r="G19" s="298"/>
      <c r="H19" s="298"/>
      <c r="I19" s="298"/>
      <c r="J19" s="298"/>
      <c r="K19" s="298"/>
      <c r="L19" s="298"/>
      <c r="M19" s="298"/>
      <c r="N19" s="298"/>
      <c r="O19" s="300"/>
      <c r="P19" s="300"/>
    </row>
    <row r="20" spans="1:16" s="296" customFormat="1" ht="20.100000000000001" customHeight="1" x14ac:dyDescent="0.2">
      <c r="A20" s="293">
        <v>11</v>
      </c>
      <c r="B20" s="339" t="s">
        <v>154</v>
      </c>
      <c r="C20" s="341" t="s">
        <v>151</v>
      </c>
      <c r="D20" s="302"/>
      <c r="E20" s="302"/>
      <c r="F20" s="302"/>
      <c r="G20" s="302"/>
      <c r="H20" s="302"/>
      <c r="I20" s="302"/>
      <c r="J20" s="302"/>
      <c r="K20" s="302"/>
      <c r="L20" s="302"/>
      <c r="M20" s="302"/>
      <c r="N20" s="302"/>
      <c r="O20" s="300"/>
      <c r="P20" s="300"/>
    </row>
    <row r="21" spans="1:16" s="296" customFormat="1" ht="20.100000000000001" customHeight="1" x14ac:dyDescent="0.2">
      <c r="A21" s="297">
        <v>12</v>
      </c>
      <c r="B21" s="339" t="s">
        <v>155</v>
      </c>
      <c r="C21" s="341" t="s">
        <v>151</v>
      </c>
      <c r="D21" s="298"/>
      <c r="E21" s="298"/>
      <c r="F21" s="298"/>
      <c r="G21" s="298"/>
      <c r="H21" s="298"/>
      <c r="I21" s="298"/>
      <c r="J21" s="298"/>
      <c r="K21" s="298"/>
      <c r="L21" s="298"/>
      <c r="M21" s="298"/>
      <c r="N21" s="298"/>
      <c r="O21" s="300"/>
      <c r="P21" s="300"/>
    </row>
    <row r="22" spans="1:16" s="296" customFormat="1" ht="20.100000000000001" customHeight="1" x14ac:dyDescent="0.2">
      <c r="A22" s="293">
        <v>13</v>
      </c>
      <c r="B22" s="339" t="s">
        <v>157</v>
      </c>
      <c r="C22" s="347" t="s">
        <v>156</v>
      </c>
      <c r="D22" s="298"/>
      <c r="E22" s="298"/>
      <c r="F22" s="298"/>
      <c r="G22" s="298"/>
      <c r="H22" s="298"/>
      <c r="I22" s="298"/>
      <c r="J22" s="298"/>
      <c r="K22" s="298"/>
      <c r="L22" s="298"/>
      <c r="M22" s="298"/>
      <c r="N22" s="298"/>
      <c r="O22" s="300"/>
      <c r="P22" s="300"/>
    </row>
    <row r="23" spans="1:16" s="296" customFormat="1" ht="20.100000000000001" customHeight="1" x14ac:dyDescent="0.2">
      <c r="A23" s="297">
        <v>14</v>
      </c>
      <c r="B23" s="339" t="s">
        <v>158</v>
      </c>
      <c r="C23" s="347" t="s">
        <v>156</v>
      </c>
      <c r="D23" s="302"/>
      <c r="E23" s="302"/>
      <c r="F23" s="302"/>
      <c r="G23" s="302"/>
      <c r="H23" s="302"/>
      <c r="I23" s="302"/>
      <c r="J23" s="302"/>
      <c r="K23" s="302"/>
      <c r="L23" s="302"/>
      <c r="M23" s="302"/>
      <c r="N23" s="302"/>
      <c r="O23" s="300"/>
      <c r="P23" s="300"/>
    </row>
    <row r="24" spans="1:16" s="296" customFormat="1" ht="20.100000000000001" customHeight="1" x14ac:dyDescent="0.2">
      <c r="A24" s="293">
        <v>15</v>
      </c>
      <c r="B24" s="339" t="s">
        <v>159</v>
      </c>
      <c r="C24" s="347" t="s">
        <v>156</v>
      </c>
      <c r="D24" s="298"/>
      <c r="E24" s="298"/>
      <c r="F24" s="298"/>
      <c r="G24" s="298"/>
      <c r="H24" s="298"/>
      <c r="I24" s="298"/>
      <c r="J24" s="298"/>
      <c r="K24" s="298"/>
      <c r="L24" s="298"/>
      <c r="M24" s="298"/>
      <c r="N24" s="298"/>
      <c r="O24" s="300"/>
      <c r="P24" s="300"/>
    </row>
    <row r="25" spans="1:16" s="296" customFormat="1" ht="20.100000000000001" customHeight="1" x14ac:dyDescent="0.2">
      <c r="A25" s="297">
        <v>16</v>
      </c>
      <c r="B25" s="339" t="s">
        <v>160</v>
      </c>
      <c r="C25" s="347" t="s">
        <v>156</v>
      </c>
      <c r="D25" s="298"/>
      <c r="E25" s="298"/>
      <c r="F25" s="298"/>
      <c r="G25" s="298"/>
      <c r="H25" s="298"/>
      <c r="I25" s="298"/>
      <c r="J25" s="298"/>
      <c r="K25" s="298"/>
      <c r="L25" s="298"/>
      <c r="M25" s="298"/>
      <c r="N25" s="298"/>
      <c r="O25" s="300"/>
      <c r="P25" s="300"/>
    </row>
    <row r="26" spans="1:16" s="296" customFormat="1" ht="20.100000000000001" customHeight="1" x14ac:dyDescent="0.2">
      <c r="A26" s="293">
        <v>17</v>
      </c>
      <c r="B26" s="339" t="s">
        <v>162</v>
      </c>
      <c r="C26" s="347" t="s">
        <v>161</v>
      </c>
      <c r="D26" s="298"/>
      <c r="E26" s="298"/>
      <c r="F26" s="298"/>
      <c r="G26" s="298"/>
      <c r="H26" s="298"/>
      <c r="I26" s="298"/>
      <c r="J26" s="298"/>
      <c r="K26" s="298"/>
      <c r="L26" s="298"/>
      <c r="M26" s="298"/>
      <c r="N26" s="298"/>
      <c r="O26" s="300"/>
      <c r="P26" s="300"/>
    </row>
    <row r="27" spans="1:16" s="296" customFormat="1" ht="20.100000000000001" customHeight="1" x14ac:dyDescent="0.2">
      <c r="A27" s="297">
        <v>18</v>
      </c>
      <c r="B27" s="339" t="s">
        <v>163</v>
      </c>
      <c r="C27" s="347" t="s">
        <v>161</v>
      </c>
      <c r="D27" s="298"/>
      <c r="E27" s="298"/>
      <c r="F27" s="298"/>
      <c r="G27" s="298"/>
      <c r="H27" s="298"/>
      <c r="I27" s="298"/>
      <c r="J27" s="298"/>
      <c r="K27" s="298"/>
      <c r="L27" s="298"/>
      <c r="M27" s="298"/>
      <c r="N27" s="298"/>
      <c r="O27" s="300"/>
      <c r="P27" s="300"/>
    </row>
    <row r="28" spans="1:16" s="296" customFormat="1" ht="20.100000000000001" customHeight="1" x14ac:dyDescent="0.2">
      <c r="A28" s="293">
        <v>19</v>
      </c>
      <c r="B28" s="339" t="s">
        <v>164</v>
      </c>
      <c r="C28" s="347" t="s">
        <v>161</v>
      </c>
      <c r="D28" s="298"/>
      <c r="E28" s="298"/>
      <c r="F28" s="298"/>
      <c r="G28" s="298"/>
      <c r="H28" s="298"/>
      <c r="I28" s="298"/>
      <c r="J28" s="298"/>
      <c r="K28" s="298"/>
      <c r="L28" s="298"/>
      <c r="M28" s="298"/>
      <c r="N28" s="298"/>
      <c r="O28" s="300"/>
      <c r="P28" s="300"/>
    </row>
    <row r="29" spans="1:16" s="296" customFormat="1" ht="20.100000000000001" customHeight="1" x14ac:dyDescent="0.2">
      <c r="A29" s="297">
        <v>20</v>
      </c>
      <c r="B29" s="339" t="s">
        <v>165</v>
      </c>
      <c r="C29" s="347" t="s">
        <v>161</v>
      </c>
      <c r="D29" s="298"/>
      <c r="E29" s="298"/>
      <c r="F29" s="298"/>
      <c r="G29" s="298"/>
      <c r="H29" s="298"/>
      <c r="I29" s="298"/>
      <c r="J29" s="298"/>
      <c r="K29" s="298"/>
      <c r="L29" s="298"/>
      <c r="M29" s="298"/>
      <c r="N29" s="298"/>
      <c r="O29" s="300"/>
      <c r="P29" s="300"/>
    </row>
    <row r="30" spans="1:16" s="296" customFormat="1" ht="20.100000000000001" customHeight="1" x14ac:dyDescent="0.2">
      <c r="A30" s="293">
        <v>21</v>
      </c>
      <c r="B30" s="339" t="s">
        <v>167</v>
      </c>
      <c r="C30" s="347" t="s">
        <v>166</v>
      </c>
      <c r="D30" s="298"/>
      <c r="E30" s="298"/>
      <c r="F30" s="298"/>
      <c r="G30" s="298"/>
      <c r="H30" s="298"/>
      <c r="I30" s="298"/>
      <c r="J30" s="298"/>
      <c r="K30" s="298"/>
      <c r="L30" s="298"/>
      <c r="M30" s="298"/>
      <c r="N30" s="298"/>
      <c r="O30" s="300"/>
      <c r="P30" s="300"/>
    </row>
    <row r="31" spans="1:16" s="296" customFormat="1" ht="20.100000000000001" customHeight="1" x14ac:dyDescent="0.2">
      <c r="A31" s="297">
        <v>22</v>
      </c>
      <c r="B31" s="339" t="s">
        <v>168</v>
      </c>
      <c r="C31" s="347" t="s">
        <v>166</v>
      </c>
      <c r="D31" s="298"/>
      <c r="E31" s="298"/>
      <c r="F31" s="298"/>
      <c r="G31" s="298"/>
      <c r="H31" s="298"/>
      <c r="I31" s="298"/>
      <c r="J31" s="298"/>
      <c r="K31" s="298"/>
      <c r="L31" s="298"/>
      <c r="M31" s="298"/>
      <c r="N31" s="298"/>
      <c r="O31" s="300"/>
      <c r="P31" s="300"/>
    </row>
    <row r="32" spans="1:16" s="296" customFormat="1" ht="20.100000000000001" customHeight="1" x14ac:dyDescent="0.2">
      <c r="A32" s="293">
        <v>23</v>
      </c>
      <c r="B32" s="339" t="s">
        <v>169</v>
      </c>
      <c r="C32" s="347" t="s">
        <v>166</v>
      </c>
      <c r="D32" s="298"/>
      <c r="E32" s="298"/>
      <c r="F32" s="298"/>
      <c r="G32" s="298"/>
      <c r="H32" s="298"/>
      <c r="I32" s="298"/>
      <c r="J32" s="298"/>
      <c r="K32" s="298"/>
      <c r="L32" s="298"/>
      <c r="M32" s="298"/>
      <c r="N32" s="298"/>
      <c r="O32" s="300"/>
      <c r="P32" s="300"/>
    </row>
    <row r="33" spans="1:16" s="296" customFormat="1" ht="20.100000000000001" customHeight="1" x14ac:dyDescent="0.2">
      <c r="A33" s="297">
        <v>24</v>
      </c>
      <c r="B33" s="339" t="s">
        <v>170</v>
      </c>
      <c r="C33" s="347" t="s">
        <v>166</v>
      </c>
      <c r="D33" s="298"/>
      <c r="E33" s="298"/>
      <c r="F33" s="298"/>
      <c r="G33" s="298"/>
      <c r="H33" s="298"/>
      <c r="I33" s="298"/>
      <c r="J33" s="298"/>
      <c r="K33" s="298"/>
      <c r="L33" s="298"/>
      <c r="M33" s="298"/>
      <c r="N33" s="298"/>
      <c r="O33" s="300"/>
      <c r="P33" s="300"/>
    </row>
    <row r="34" spans="1:16" s="296" customFormat="1" ht="20.100000000000001" customHeight="1" x14ac:dyDescent="0.2">
      <c r="A34" s="293">
        <v>25</v>
      </c>
      <c r="B34" s="339" t="s">
        <v>172</v>
      </c>
      <c r="C34" s="347" t="s">
        <v>171</v>
      </c>
      <c r="D34" s="298"/>
      <c r="E34" s="298"/>
      <c r="F34" s="298"/>
      <c r="G34" s="298"/>
      <c r="H34" s="298"/>
      <c r="I34" s="298"/>
      <c r="J34" s="298"/>
      <c r="K34" s="298"/>
      <c r="L34" s="298"/>
      <c r="M34" s="298"/>
      <c r="N34" s="298"/>
      <c r="O34" s="300"/>
      <c r="P34" s="300"/>
    </row>
    <row r="35" spans="1:16" s="296" customFormat="1" ht="20.100000000000001" customHeight="1" x14ac:dyDescent="0.2">
      <c r="A35" s="297">
        <v>26</v>
      </c>
      <c r="B35" s="339" t="s">
        <v>173</v>
      </c>
      <c r="C35" s="347" t="s">
        <v>171</v>
      </c>
      <c r="D35" s="298"/>
      <c r="E35" s="298"/>
      <c r="F35" s="298"/>
      <c r="G35" s="298"/>
      <c r="H35" s="298"/>
      <c r="I35" s="298"/>
      <c r="J35" s="298"/>
      <c r="K35" s="298"/>
      <c r="L35" s="298"/>
      <c r="M35" s="298"/>
      <c r="N35" s="298"/>
      <c r="O35" s="300"/>
      <c r="P35" s="300"/>
    </row>
    <row r="36" spans="1:16" s="296" customFormat="1" ht="20.100000000000001" customHeight="1" x14ac:dyDescent="0.2">
      <c r="A36" s="293">
        <v>27</v>
      </c>
      <c r="B36" s="339" t="s">
        <v>174</v>
      </c>
      <c r="C36" s="347" t="s">
        <v>171</v>
      </c>
      <c r="D36" s="298"/>
      <c r="E36" s="298"/>
      <c r="F36" s="298"/>
      <c r="G36" s="298"/>
      <c r="H36" s="298"/>
      <c r="I36" s="298"/>
      <c r="J36" s="298"/>
      <c r="K36" s="298"/>
      <c r="L36" s="298"/>
      <c r="M36" s="298"/>
      <c r="N36" s="298"/>
      <c r="O36" s="300"/>
      <c r="P36" s="300"/>
    </row>
    <row r="37" spans="1:16" s="296" customFormat="1" ht="20.100000000000001" customHeight="1" x14ac:dyDescent="0.2">
      <c r="A37" s="297">
        <v>28</v>
      </c>
      <c r="B37" s="339" t="s">
        <v>175</v>
      </c>
      <c r="C37" s="347" t="s">
        <v>171</v>
      </c>
      <c r="D37" s="298"/>
      <c r="E37" s="298"/>
      <c r="F37" s="298"/>
      <c r="G37" s="298"/>
      <c r="H37" s="298"/>
      <c r="I37" s="298"/>
      <c r="J37" s="298"/>
      <c r="K37" s="298"/>
      <c r="L37" s="298"/>
      <c r="M37" s="298"/>
      <c r="N37" s="298"/>
      <c r="O37" s="300"/>
      <c r="P37" s="300"/>
    </row>
    <row r="38" spans="1:16" s="296" customFormat="1" ht="20.100000000000001" customHeight="1" x14ac:dyDescent="0.2">
      <c r="A38" s="293">
        <v>29</v>
      </c>
      <c r="B38" s="339" t="s">
        <v>177</v>
      </c>
      <c r="C38" s="347" t="s">
        <v>176</v>
      </c>
      <c r="D38" s="298"/>
      <c r="E38" s="298"/>
      <c r="F38" s="298"/>
      <c r="G38" s="298"/>
      <c r="H38" s="298"/>
      <c r="I38" s="298"/>
      <c r="J38" s="298"/>
      <c r="K38" s="298"/>
      <c r="L38" s="298"/>
      <c r="M38" s="298"/>
      <c r="N38" s="298"/>
      <c r="O38" s="300"/>
      <c r="P38" s="300"/>
    </row>
    <row r="39" spans="1:16" s="296" customFormat="1" ht="20.100000000000001" customHeight="1" x14ac:dyDescent="0.2">
      <c r="A39" s="297">
        <v>30</v>
      </c>
      <c r="B39" s="339" t="s">
        <v>178</v>
      </c>
      <c r="C39" s="347" t="s">
        <v>176</v>
      </c>
      <c r="D39" s="298"/>
      <c r="E39" s="298"/>
      <c r="F39" s="298"/>
      <c r="G39" s="298"/>
      <c r="H39" s="298"/>
      <c r="I39" s="298"/>
      <c r="J39" s="298"/>
      <c r="K39" s="298"/>
      <c r="L39" s="298"/>
      <c r="M39" s="298"/>
      <c r="N39" s="298"/>
      <c r="O39" s="300"/>
      <c r="P39" s="300"/>
    </row>
    <row r="40" spans="1:16" s="296" customFormat="1" ht="20.100000000000001" customHeight="1" x14ac:dyDescent="0.2">
      <c r="A40" s="293">
        <v>31</v>
      </c>
      <c r="B40" s="339" t="s">
        <v>179</v>
      </c>
      <c r="C40" s="347" t="s">
        <v>176</v>
      </c>
      <c r="D40" s="298"/>
      <c r="E40" s="298"/>
      <c r="F40" s="298"/>
      <c r="G40" s="298"/>
      <c r="H40" s="298"/>
      <c r="I40" s="298"/>
      <c r="J40" s="298"/>
      <c r="K40" s="298"/>
      <c r="L40" s="298"/>
      <c r="M40" s="298"/>
      <c r="N40" s="298"/>
      <c r="O40" s="300"/>
      <c r="P40" s="300"/>
    </row>
    <row r="41" spans="1:16" s="296" customFormat="1" ht="20.100000000000001" customHeight="1" x14ac:dyDescent="0.2">
      <c r="A41" s="297">
        <v>32</v>
      </c>
      <c r="B41" s="339" t="s">
        <v>180</v>
      </c>
      <c r="C41" s="347" t="s">
        <v>176</v>
      </c>
      <c r="D41" s="298"/>
      <c r="E41" s="298"/>
      <c r="F41" s="298"/>
      <c r="G41" s="298"/>
      <c r="H41" s="298"/>
      <c r="I41" s="298"/>
      <c r="J41" s="298"/>
      <c r="K41" s="298"/>
      <c r="L41" s="298"/>
      <c r="M41" s="298"/>
      <c r="N41" s="298"/>
      <c r="O41" s="300"/>
      <c r="P41" s="300"/>
    </row>
    <row r="42" spans="1:16" s="296" customFormat="1" ht="20.100000000000001" customHeight="1" x14ac:dyDescent="0.2">
      <c r="A42" s="293">
        <v>33</v>
      </c>
      <c r="B42" s="339" t="s">
        <v>182</v>
      </c>
      <c r="C42" s="347" t="s">
        <v>181</v>
      </c>
      <c r="D42" s="298"/>
      <c r="E42" s="298"/>
      <c r="F42" s="298"/>
      <c r="G42" s="298"/>
      <c r="H42" s="298"/>
      <c r="I42" s="298"/>
      <c r="J42" s="298"/>
      <c r="K42" s="298"/>
      <c r="L42" s="298"/>
      <c r="M42" s="298"/>
      <c r="N42" s="298"/>
      <c r="O42" s="300"/>
      <c r="P42" s="300"/>
    </row>
    <row r="43" spans="1:16" s="296" customFormat="1" ht="20.100000000000001" customHeight="1" x14ac:dyDescent="0.2">
      <c r="A43" s="297">
        <v>34</v>
      </c>
      <c r="B43" s="339" t="s">
        <v>183</v>
      </c>
      <c r="C43" s="347" t="s">
        <v>181</v>
      </c>
      <c r="D43" s="298"/>
      <c r="E43" s="298"/>
      <c r="F43" s="298"/>
      <c r="G43" s="298"/>
      <c r="H43" s="298"/>
      <c r="I43" s="298"/>
      <c r="J43" s="298"/>
      <c r="K43" s="298"/>
      <c r="L43" s="298"/>
      <c r="M43" s="298"/>
      <c r="N43" s="298"/>
      <c r="O43" s="300"/>
      <c r="P43" s="300"/>
    </row>
    <row r="44" spans="1:16" s="296" customFormat="1" ht="20.100000000000001" customHeight="1" x14ac:dyDescent="0.2">
      <c r="A44" s="293">
        <v>35</v>
      </c>
      <c r="B44" s="339" t="s">
        <v>184</v>
      </c>
      <c r="C44" s="347" t="s">
        <v>181</v>
      </c>
      <c r="D44" s="298"/>
      <c r="E44" s="298"/>
      <c r="F44" s="298"/>
      <c r="G44" s="298"/>
      <c r="H44" s="298"/>
      <c r="I44" s="298"/>
      <c r="J44" s="298"/>
      <c r="K44" s="298"/>
      <c r="L44" s="298"/>
      <c r="M44" s="298"/>
      <c r="N44" s="298"/>
      <c r="O44" s="300"/>
      <c r="P44" s="300"/>
    </row>
    <row r="45" spans="1:16" s="296" customFormat="1" ht="20.100000000000001" customHeight="1" x14ac:dyDescent="0.2">
      <c r="A45" s="297">
        <v>36</v>
      </c>
      <c r="B45" s="339" t="s">
        <v>185</v>
      </c>
      <c r="C45" s="347" t="s">
        <v>181</v>
      </c>
      <c r="D45" s="298"/>
      <c r="E45" s="298"/>
      <c r="F45" s="298"/>
      <c r="G45" s="298"/>
      <c r="H45" s="298"/>
      <c r="I45" s="298"/>
      <c r="J45" s="298"/>
      <c r="K45" s="298"/>
      <c r="L45" s="298"/>
      <c r="M45" s="298"/>
      <c r="N45" s="298"/>
      <c r="O45" s="300"/>
      <c r="P45" s="300"/>
    </row>
    <row r="46" spans="1:16" s="296" customFormat="1" ht="20.100000000000001" customHeight="1" x14ac:dyDescent="0.2">
      <c r="A46" s="293">
        <v>37</v>
      </c>
      <c r="B46" s="339" t="s">
        <v>187</v>
      </c>
      <c r="C46" s="347" t="s">
        <v>186</v>
      </c>
      <c r="D46" s="298"/>
      <c r="E46" s="298"/>
      <c r="F46" s="298"/>
      <c r="G46" s="298"/>
      <c r="H46" s="298"/>
      <c r="I46" s="298"/>
      <c r="J46" s="298"/>
      <c r="K46" s="298"/>
      <c r="L46" s="298"/>
      <c r="M46" s="298"/>
      <c r="N46" s="298"/>
      <c r="O46" s="300"/>
      <c r="P46" s="300"/>
    </row>
    <row r="47" spans="1:16" s="296" customFormat="1" ht="20.100000000000001" customHeight="1" x14ac:dyDescent="0.2">
      <c r="A47" s="297">
        <v>38</v>
      </c>
      <c r="B47" s="339" t="s">
        <v>188</v>
      </c>
      <c r="C47" s="347" t="s">
        <v>186</v>
      </c>
      <c r="D47" s="298"/>
      <c r="E47" s="298"/>
      <c r="F47" s="298"/>
      <c r="G47" s="298"/>
      <c r="H47" s="298"/>
      <c r="I47" s="298"/>
      <c r="J47" s="298"/>
      <c r="K47" s="298"/>
      <c r="L47" s="298"/>
      <c r="M47" s="298"/>
      <c r="N47" s="298"/>
      <c r="O47" s="300"/>
      <c r="P47" s="300"/>
    </row>
    <row r="48" spans="1:16" s="296" customFormat="1" ht="20.100000000000001" customHeight="1" x14ac:dyDescent="0.2">
      <c r="A48" s="293">
        <v>39</v>
      </c>
      <c r="B48" s="339" t="s">
        <v>189</v>
      </c>
      <c r="C48" s="347" t="s">
        <v>186</v>
      </c>
      <c r="D48" s="298"/>
      <c r="E48" s="298"/>
      <c r="F48" s="298"/>
      <c r="G48" s="298"/>
      <c r="H48" s="298"/>
      <c r="I48" s="298"/>
      <c r="J48" s="298"/>
      <c r="K48" s="298"/>
      <c r="L48" s="298"/>
      <c r="M48" s="298"/>
      <c r="N48" s="298"/>
      <c r="O48" s="300"/>
      <c r="P48" s="300"/>
    </row>
    <row r="49" spans="1:16" s="296" customFormat="1" ht="20.100000000000001" customHeight="1" x14ac:dyDescent="0.2">
      <c r="A49" s="297">
        <v>40</v>
      </c>
      <c r="B49" s="339" t="s">
        <v>190</v>
      </c>
      <c r="C49" s="347" t="s">
        <v>186</v>
      </c>
      <c r="D49" s="298"/>
      <c r="E49" s="298"/>
      <c r="F49" s="298"/>
      <c r="G49" s="298"/>
      <c r="H49" s="298"/>
      <c r="I49" s="298"/>
      <c r="J49" s="298"/>
      <c r="K49" s="298"/>
      <c r="L49" s="298"/>
      <c r="M49" s="298"/>
      <c r="N49" s="298"/>
      <c r="O49" s="300"/>
      <c r="P49" s="300"/>
    </row>
    <row r="50" spans="1:16" s="296" customFormat="1" ht="20.100000000000001" customHeight="1" x14ac:dyDescent="0.2">
      <c r="A50" s="293">
        <v>41</v>
      </c>
      <c r="B50" s="339" t="s">
        <v>192</v>
      </c>
      <c r="C50" s="347" t="s">
        <v>191</v>
      </c>
      <c r="D50" s="298"/>
      <c r="E50" s="298"/>
      <c r="F50" s="298"/>
      <c r="G50" s="298"/>
      <c r="H50" s="298"/>
      <c r="I50" s="298"/>
      <c r="J50" s="298"/>
      <c r="K50" s="298"/>
      <c r="L50" s="298"/>
      <c r="M50" s="298"/>
      <c r="N50" s="298"/>
      <c r="O50" s="300"/>
      <c r="P50" s="300"/>
    </row>
    <row r="51" spans="1:16" s="296" customFormat="1" ht="20.100000000000001" customHeight="1" x14ac:dyDescent="0.2">
      <c r="A51" s="297">
        <v>42</v>
      </c>
      <c r="B51" s="339" t="s">
        <v>193</v>
      </c>
      <c r="C51" s="347" t="s">
        <v>191</v>
      </c>
      <c r="D51" s="298"/>
      <c r="E51" s="298"/>
      <c r="F51" s="298"/>
      <c r="G51" s="298"/>
      <c r="H51" s="298"/>
      <c r="I51" s="298"/>
      <c r="J51" s="298"/>
      <c r="K51" s="298"/>
      <c r="L51" s="298"/>
      <c r="M51" s="298"/>
      <c r="N51" s="298"/>
      <c r="O51" s="300"/>
      <c r="P51" s="300"/>
    </row>
    <row r="52" spans="1:16" s="296" customFormat="1" ht="20.100000000000001" customHeight="1" x14ac:dyDescent="0.2">
      <c r="A52" s="293">
        <v>43</v>
      </c>
      <c r="B52" s="339" t="s">
        <v>194</v>
      </c>
      <c r="C52" s="347" t="s">
        <v>191</v>
      </c>
      <c r="D52" s="298"/>
      <c r="E52" s="298"/>
      <c r="F52" s="298"/>
      <c r="G52" s="298"/>
      <c r="H52" s="298"/>
      <c r="I52" s="298"/>
      <c r="J52" s="298"/>
      <c r="K52" s="298"/>
      <c r="L52" s="298"/>
      <c r="M52" s="298"/>
      <c r="N52" s="298"/>
      <c r="O52" s="300"/>
      <c r="P52" s="300"/>
    </row>
    <row r="53" spans="1:16" s="296" customFormat="1" ht="20.100000000000001" customHeight="1" x14ac:dyDescent="0.2">
      <c r="A53" s="297">
        <v>44</v>
      </c>
      <c r="B53" s="339" t="s">
        <v>195</v>
      </c>
      <c r="C53" s="347" t="s">
        <v>191</v>
      </c>
      <c r="D53" s="298"/>
      <c r="E53" s="298"/>
      <c r="F53" s="298"/>
      <c r="G53" s="298"/>
      <c r="H53" s="298"/>
      <c r="I53" s="298"/>
      <c r="J53" s="298"/>
      <c r="K53" s="298"/>
      <c r="L53" s="298"/>
      <c r="M53" s="298"/>
      <c r="N53" s="298"/>
      <c r="O53" s="300"/>
      <c r="P53" s="300"/>
    </row>
    <row r="54" spans="1:16" s="296" customFormat="1" ht="20.100000000000001" customHeight="1" x14ac:dyDescent="0.2">
      <c r="A54" s="293">
        <v>45</v>
      </c>
      <c r="B54" s="339" t="s">
        <v>197</v>
      </c>
      <c r="C54" s="347" t="s">
        <v>196</v>
      </c>
      <c r="D54" s="298"/>
      <c r="E54" s="298"/>
      <c r="F54" s="298"/>
      <c r="G54" s="298"/>
      <c r="H54" s="298"/>
      <c r="I54" s="298"/>
      <c r="J54" s="298"/>
      <c r="K54" s="298"/>
      <c r="L54" s="298"/>
      <c r="M54" s="298"/>
      <c r="N54" s="298"/>
      <c r="O54" s="300"/>
      <c r="P54" s="300"/>
    </row>
    <row r="55" spans="1:16" s="296" customFormat="1" ht="20.100000000000001" customHeight="1" x14ac:dyDescent="0.2">
      <c r="A55" s="297">
        <v>46</v>
      </c>
      <c r="B55" s="339" t="s">
        <v>198</v>
      </c>
      <c r="C55" s="347" t="s">
        <v>196</v>
      </c>
      <c r="D55" s="298"/>
      <c r="E55" s="298"/>
      <c r="F55" s="298"/>
      <c r="G55" s="298"/>
      <c r="H55" s="298"/>
      <c r="I55" s="298"/>
      <c r="J55" s="298"/>
      <c r="K55" s="298"/>
      <c r="L55" s="298"/>
      <c r="M55" s="298"/>
      <c r="N55" s="298"/>
      <c r="O55" s="300"/>
      <c r="P55" s="300"/>
    </row>
    <row r="56" spans="1:16" s="296" customFormat="1" ht="20.100000000000001" customHeight="1" x14ac:dyDescent="0.2">
      <c r="A56" s="293">
        <v>47</v>
      </c>
      <c r="B56" s="339" t="s">
        <v>199</v>
      </c>
      <c r="C56" s="347" t="s">
        <v>196</v>
      </c>
      <c r="D56" s="298"/>
      <c r="E56" s="298"/>
      <c r="F56" s="298"/>
      <c r="G56" s="298"/>
      <c r="H56" s="298"/>
      <c r="I56" s="298"/>
      <c r="J56" s="298"/>
      <c r="K56" s="298"/>
      <c r="L56" s="298"/>
      <c r="M56" s="298"/>
      <c r="N56" s="298"/>
      <c r="O56" s="300"/>
      <c r="P56" s="300"/>
    </row>
    <row r="57" spans="1:16" s="296" customFormat="1" ht="20.100000000000001" customHeight="1" x14ac:dyDescent="0.2">
      <c r="A57" s="297">
        <v>48</v>
      </c>
      <c r="B57" s="339" t="s">
        <v>200</v>
      </c>
      <c r="C57" s="347" t="s">
        <v>196</v>
      </c>
      <c r="D57" s="298"/>
      <c r="E57" s="298"/>
      <c r="F57" s="298"/>
      <c r="G57" s="298"/>
      <c r="H57" s="298"/>
      <c r="I57" s="298"/>
      <c r="J57" s="298"/>
      <c r="K57" s="298"/>
      <c r="L57" s="298"/>
      <c r="M57" s="298"/>
      <c r="N57" s="298"/>
      <c r="O57" s="300"/>
      <c r="P57" s="300"/>
    </row>
    <row r="58" spans="1:16" s="296" customFormat="1" ht="20.100000000000001" customHeight="1" x14ac:dyDescent="0.2">
      <c r="A58" s="293">
        <v>49</v>
      </c>
      <c r="B58" s="339" t="s">
        <v>202</v>
      </c>
      <c r="C58" s="347" t="s">
        <v>201</v>
      </c>
      <c r="D58" s="298"/>
      <c r="E58" s="298"/>
      <c r="F58" s="298"/>
      <c r="G58" s="298"/>
      <c r="H58" s="298"/>
      <c r="I58" s="298"/>
      <c r="J58" s="298"/>
      <c r="K58" s="298"/>
      <c r="L58" s="298"/>
      <c r="M58" s="298"/>
      <c r="N58" s="298"/>
      <c r="O58" s="300"/>
      <c r="P58" s="300"/>
    </row>
    <row r="59" spans="1:16" s="296" customFormat="1" ht="20.100000000000001" customHeight="1" x14ac:dyDescent="0.2">
      <c r="A59" s="297">
        <v>50</v>
      </c>
      <c r="B59" s="339" t="s">
        <v>203</v>
      </c>
      <c r="C59" s="347" t="s">
        <v>201</v>
      </c>
      <c r="D59" s="298"/>
      <c r="E59" s="298"/>
      <c r="F59" s="298"/>
      <c r="G59" s="298"/>
      <c r="H59" s="298"/>
      <c r="I59" s="298"/>
      <c r="J59" s="298"/>
      <c r="K59" s="298"/>
      <c r="L59" s="298"/>
      <c r="M59" s="298"/>
      <c r="N59" s="298"/>
      <c r="O59" s="300"/>
      <c r="P59" s="300"/>
    </row>
    <row r="60" spans="1:16" s="296" customFormat="1" ht="20.100000000000001" customHeight="1" x14ac:dyDescent="0.2">
      <c r="A60" s="293">
        <v>51</v>
      </c>
      <c r="B60" s="339" t="s">
        <v>204</v>
      </c>
      <c r="C60" s="347" t="s">
        <v>201</v>
      </c>
      <c r="D60" s="298"/>
      <c r="E60" s="298"/>
      <c r="F60" s="298"/>
      <c r="G60" s="298"/>
      <c r="H60" s="298"/>
      <c r="I60" s="298"/>
      <c r="J60" s="298"/>
      <c r="K60" s="298"/>
      <c r="L60" s="298"/>
      <c r="M60" s="298"/>
      <c r="N60" s="298"/>
      <c r="O60" s="300"/>
      <c r="P60" s="300"/>
    </row>
    <row r="61" spans="1:16" s="296" customFormat="1" ht="20.100000000000001" customHeight="1" x14ac:dyDescent="0.2">
      <c r="A61" s="297">
        <v>52</v>
      </c>
      <c r="B61" s="339" t="s">
        <v>205</v>
      </c>
      <c r="C61" s="347" t="s">
        <v>201</v>
      </c>
      <c r="D61" s="298"/>
      <c r="E61" s="298"/>
      <c r="F61" s="298"/>
      <c r="G61" s="298"/>
      <c r="H61" s="298"/>
      <c r="I61" s="298"/>
      <c r="J61" s="298"/>
      <c r="K61" s="298"/>
      <c r="L61" s="298"/>
      <c r="M61" s="298"/>
      <c r="N61" s="298"/>
      <c r="O61" s="300"/>
      <c r="P61" s="300"/>
    </row>
    <row r="62" spans="1:16" s="296" customFormat="1" ht="20.100000000000001" customHeight="1" x14ac:dyDescent="0.2">
      <c r="A62" s="293">
        <v>53</v>
      </c>
      <c r="B62" s="339" t="s">
        <v>207</v>
      </c>
      <c r="C62" s="347" t="s">
        <v>206</v>
      </c>
      <c r="D62" s="298"/>
      <c r="E62" s="298"/>
      <c r="F62" s="298"/>
      <c r="G62" s="298"/>
      <c r="H62" s="298"/>
      <c r="I62" s="298"/>
      <c r="J62" s="298"/>
      <c r="K62" s="298"/>
      <c r="L62" s="298"/>
      <c r="M62" s="298"/>
      <c r="N62" s="298"/>
      <c r="O62" s="300"/>
      <c r="P62" s="300"/>
    </row>
    <row r="63" spans="1:16" s="296" customFormat="1" ht="20.100000000000001" customHeight="1" x14ac:dyDescent="0.2">
      <c r="A63" s="297">
        <v>54</v>
      </c>
      <c r="B63" s="339" t="s">
        <v>208</v>
      </c>
      <c r="C63" s="347" t="s">
        <v>206</v>
      </c>
      <c r="D63" s="298"/>
      <c r="E63" s="298"/>
      <c r="F63" s="298"/>
      <c r="G63" s="298"/>
      <c r="H63" s="298"/>
      <c r="I63" s="298"/>
      <c r="J63" s="298"/>
      <c r="K63" s="298"/>
      <c r="L63" s="298"/>
      <c r="M63" s="298"/>
      <c r="N63" s="298"/>
      <c r="O63" s="300"/>
      <c r="P63" s="300"/>
    </row>
    <row r="64" spans="1:16" s="296" customFormat="1" ht="20.100000000000001" customHeight="1" x14ac:dyDescent="0.2">
      <c r="A64" s="293">
        <v>55</v>
      </c>
      <c r="B64" s="339" t="s">
        <v>209</v>
      </c>
      <c r="C64" s="347" t="s">
        <v>206</v>
      </c>
      <c r="D64" s="298"/>
      <c r="E64" s="298"/>
      <c r="F64" s="298"/>
      <c r="G64" s="298"/>
      <c r="H64" s="298"/>
      <c r="I64" s="298"/>
      <c r="J64" s="298"/>
      <c r="K64" s="298"/>
      <c r="L64" s="298"/>
      <c r="M64" s="298"/>
      <c r="N64" s="298"/>
      <c r="O64" s="300"/>
      <c r="P64" s="300"/>
    </row>
    <row r="65" spans="1:16" s="296" customFormat="1" ht="18" customHeight="1" x14ac:dyDescent="0.2">
      <c r="A65" s="297">
        <v>56</v>
      </c>
      <c r="B65" s="339" t="s">
        <v>210</v>
      </c>
      <c r="C65" s="347" t="s">
        <v>206</v>
      </c>
      <c r="D65" s="298"/>
      <c r="E65" s="298"/>
      <c r="F65" s="298"/>
      <c r="G65" s="298"/>
      <c r="H65" s="298"/>
      <c r="I65" s="298"/>
      <c r="J65" s="298"/>
      <c r="K65" s="298"/>
      <c r="L65" s="298"/>
      <c r="M65" s="298"/>
      <c r="N65" s="298"/>
      <c r="O65" s="300"/>
      <c r="P65" s="300"/>
    </row>
    <row r="66" spans="1:16" s="296" customFormat="1" ht="18" customHeight="1" x14ac:dyDescent="0.2">
      <c r="A66" s="293">
        <v>57</v>
      </c>
      <c r="B66" s="339" t="s">
        <v>212</v>
      </c>
      <c r="C66" s="347" t="s">
        <v>211</v>
      </c>
      <c r="D66" s="298"/>
      <c r="E66" s="298"/>
      <c r="F66" s="298"/>
      <c r="G66" s="298"/>
      <c r="H66" s="298"/>
      <c r="I66" s="298"/>
      <c r="J66" s="298"/>
      <c r="K66" s="298"/>
      <c r="L66" s="298"/>
      <c r="M66" s="298"/>
      <c r="N66" s="298"/>
      <c r="O66" s="300"/>
      <c r="P66" s="300"/>
    </row>
    <row r="67" spans="1:16" s="296" customFormat="1" ht="18" customHeight="1" x14ac:dyDescent="0.2">
      <c r="A67" s="297">
        <v>58</v>
      </c>
      <c r="B67" s="339" t="s">
        <v>213</v>
      </c>
      <c r="C67" s="347" t="s">
        <v>211</v>
      </c>
      <c r="D67" s="298"/>
      <c r="E67" s="298"/>
      <c r="F67" s="298"/>
      <c r="G67" s="298"/>
      <c r="H67" s="298"/>
      <c r="I67" s="298"/>
      <c r="J67" s="298"/>
      <c r="K67" s="298"/>
      <c r="L67" s="298"/>
      <c r="M67" s="298"/>
      <c r="N67" s="298"/>
      <c r="O67" s="300"/>
      <c r="P67" s="300"/>
    </row>
    <row r="68" spans="1:16" s="296" customFormat="1" ht="18" customHeight="1" x14ac:dyDescent="0.2">
      <c r="A68" s="293">
        <v>59</v>
      </c>
      <c r="B68" s="339" t="s">
        <v>214</v>
      </c>
      <c r="C68" s="347" t="s">
        <v>211</v>
      </c>
      <c r="D68" s="298"/>
      <c r="E68" s="298"/>
      <c r="F68" s="298"/>
      <c r="G68" s="298"/>
      <c r="H68" s="298"/>
      <c r="I68" s="298"/>
      <c r="J68" s="298"/>
      <c r="K68" s="298"/>
      <c r="L68" s="298"/>
      <c r="M68" s="298"/>
      <c r="N68" s="298"/>
      <c r="O68" s="300"/>
      <c r="P68" s="300"/>
    </row>
    <row r="69" spans="1:16" s="296" customFormat="1" ht="18" customHeight="1" x14ac:dyDescent="0.2">
      <c r="A69" s="297">
        <v>60</v>
      </c>
      <c r="B69" s="339" t="s">
        <v>215</v>
      </c>
      <c r="C69" s="347" t="s">
        <v>211</v>
      </c>
      <c r="D69" s="298"/>
      <c r="E69" s="298"/>
      <c r="F69" s="298"/>
      <c r="G69" s="298"/>
      <c r="H69" s="298"/>
      <c r="I69" s="298"/>
      <c r="J69" s="298"/>
      <c r="K69" s="298"/>
      <c r="L69" s="298"/>
      <c r="M69" s="298"/>
      <c r="N69" s="298"/>
      <c r="O69" s="300"/>
      <c r="P69" s="300"/>
    </row>
    <row r="70" spans="1:16" s="296" customFormat="1" ht="18" customHeight="1" x14ac:dyDescent="0.2">
      <c r="A70" s="293">
        <v>61</v>
      </c>
      <c r="B70" s="339" t="s">
        <v>217</v>
      </c>
      <c r="C70" s="347" t="s">
        <v>216</v>
      </c>
      <c r="D70" s="298"/>
      <c r="E70" s="298"/>
      <c r="F70" s="298"/>
      <c r="G70" s="298"/>
      <c r="H70" s="298"/>
      <c r="I70" s="298"/>
      <c r="J70" s="298"/>
      <c r="K70" s="298"/>
      <c r="L70" s="298"/>
      <c r="M70" s="298"/>
      <c r="N70" s="298"/>
      <c r="O70" s="300"/>
      <c r="P70" s="300"/>
    </row>
    <row r="71" spans="1:16" s="296" customFormat="1" ht="18" customHeight="1" x14ac:dyDescent="0.2">
      <c r="A71" s="297">
        <v>62</v>
      </c>
      <c r="B71" s="339" t="s">
        <v>218</v>
      </c>
      <c r="C71" s="347" t="s">
        <v>216</v>
      </c>
      <c r="D71" s="298"/>
      <c r="E71" s="298"/>
      <c r="F71" s="298"/>
      <c r="G71" s="298"/>
      <c r="H71" s="298"/>
      <c r="I71" s="298"/>
      <c r="J71" s="298"/>
      <c r="K71" s="298"/>
      <c r="L71" s="298"/>
      <c r="M71" s="298"/>
      <c r="N71" s="298"/>
      <c r="O71" s="300"/>
      <c r="P71" s="300"/>
    </row>
    <row r="72" spans="1:16" s="296" customFormat="1" ht="18" customHeight="1" x14ac:dyDescent="0.2">
      <c r="A72" s="293">
        <v>63</v>
      </c>
      <c r="B72" s="339" t="s">
        <v>219</v>
      </c>
      <c r="C72" s="347" t="s">
        <v>216</v>
      </c>
      <c r="D72" s="298"/>
      <c r="E72" s="298"/>
      <c r="F72" s="298"/>
      <c r="G72" s="298"/>
      <c r="H72" s="298"/>
      <c r="I72" s="298"/>
      <c r="J72" s="298"/>
      <c r="K72" s="298"/>
      <c r="L72" s="298"/>
      <c r="M72" s="298"/>
      <c r="N72" s="298"/>
      <c r="O72" s="300"/>
      <c r="P72" s="300"/>
    </row>
    <row r="73" spans="1:16" s="296" customFormat="1" ht="18" customHeight="1" x14ac:dyDescent="0.2">
      <c r="A73" s="297">
        <v>64</v>
      </c>
      <c r="B73" s="339" t="s">
        <v>220</v>
      </c>
      <c r="C73" s="347" t="s">
        <v>216</v>
      </c>
      <c r="D73" s="298"/>
      <c r="E73" s="298"/>
      <c r="F73" s="298"/>
      <c r="G73" s="298"/>
      <c r="H73" s="298"/>
      <c r="I73" s="298"/>
      <c r="J73" s="298"/>
      <c r="K73" s="298"/>
      <c r="L73" s="298"/>
      <c r="M73" s="298"/>
      <c r="N73" s="298"/>
      <c r="O73" s="300"/>
      <c r="P73" s="300"/>
    </row>
    <row r="74" spans="1:16" s="296" customFormat="1" ht="18" customHeight="1" x14ac:dyDescent="0.2">
      <c r="A74" s="293">
        <v>65</v>
      </c>
      <c r="B74" s="339" t="s">
        <v>222</v>
      </c>
      <c r="C74" s="347" t="s">
        <v>221</v>
      </c>
      <c r="D74" s="298"/>
      <c r="E74" s="298"/>
      <c r="F74" s="298"/>
      <c r="G74" s="298"/>
      <c r="H74" s="298"/>
      <c r="I74" s="298"/>
      <c r="J74" s="298"/>
      <c r="K74" s="298"/>
      <c r="L74" s="298"/>
      <c r="M74" s="298"/>
      <c r="N74" s="298"/>
      <c r="O74" s="300"/>
      <c r="P74" s="300"/>
    </row>
    <row r="75" spans="1:16" s="296" customFormat="1" ht="18" customHeight="1" x14ac:dyDescent="0.2">
      <c r="A75" s="297">
        <v>66</v>
      </c>
      <c r="B75" s="339" t="s">
        <v>223</v>
      </c>
      <c r="C75" s="347" t="s">
        <v>221</v>
      </c>
      <c r="D75" s="298"/>
      <c r="E75" s="298"/>
      <c r="F75" s="298"/>
      <c r="G75" s="298"/>
      <c r="H75" s="298"/>
      <c r="I75" s="298"/>
      <c r="J75" s="298"/>
      <c r="K75" s="298"/>
      <c r="L75" s="298"/>
      <c r="M75" s="298"/>
      <c r="N75" s="298"/>
      <c r="O75" s="300"/>
      <c r="P75" s="300"/>
    </row>
    <row r="76" spans="1:16" s="296" customFormat="1" ht="18" customHeight="1" x14ac:dyDescent="0.2">
      <c r="A76" s="293">
        <v>67</v>
      </c>
      <c r="B76" s="339" t="s">
        <v>224</v>
      </c>
      <c r="C76" s="347" t="s">
        <v>221</v>
      </c>
      <c r="D76" s="298"/>
      <c r="E76" s="298"/>
      <c r="F76" s="298"/>
      <c r="G76" s="298"/>
      <c r="H76" s="298"/>
      <c r="I76" s="298"/>
      <c r="J76" s="298"/>
      <c r="K76" s="298"/>
      <c r="L76" s="298"/>
      <c r="M76" s="298"/>
      <c r="N76" s="298"/>
      <c r="O76" s="300"/>
      <c r="P76" s="300"/>
    </row>
    <row r="77" spans="1:16" s="296" customFormat="1" ht="18" customHeight="1" x14ac:dyDescent="0.2">
      <c r="A77" s="297">
        <v>68</v>
      </c>
      <c r="B77" s="339" t="s">
        <v>225</v>
      </c>
      <c r="C77" s="347" t="s">
        <v>221</v>
      </c>
      <c r="D77" s="298"/>
      <c r="E77" s="298"/>
      <c r="F77" s="298"/>
      <c r="G77" s="298"/>
      <c r="H77" s="298"/>
      <c r="I77" s="298"/>
      <c r="J77" s="298"/>
      <c r="K77" s="298"/>
      <c r="L77" s="298"/>
      <c r="M77" s="298"/>
      <c r="N77" s="298"/>
      <c r="O77" s="300"/>
      <c r="P77" s="300"/>
    </row>
    <row r="78" spans="1:16" s="296" customFormat="1" ht="20.100000000000001" customHeight="1" x14ac:dyDescent="0.2">
      <c r="A78" s="293">
        <v>69</v>
      </c>
      <c r="B78" s="339" t="s">
        <v>227</v>
      </c>
      <c r="C78" s="347" t="s">
        <v>226</v>
      </c>
      <c r="D78" s="298"/>
      <c r="E78" s="298"/>
      <c r="F78" s="298"/>
      <c r="G78" s="298"/>
      <c r="H78" s="298"/>
      <c r="I78" s="298"/>
      <c r="J78" s="298"/>
      <c r="K78" s="298"/>
      <c r="L78" s="298"/>
      <c r="M78" s="298"/>
      <c r="N78" s="298"/>
      <c r="O78" s="300"/>
      <c r="P78" s="300"/>
    </row>
    <row r="79" spans="1:16" s="296" customFormat="1" ht="20.100000000000001" customHeight="1" x14ac:dyDescent="0.2">
      <c r="A79" s="297">
        <v>70</v>
      </c>
      <c r="B79" s="339" t="s">
        <v>228</v>
      </c>
      <c r="C79" s="347" t="s">
        <v>226</v>
      </c>
      <c r="D79" s="302"/>
      <c r="E79" s="302"/>
      <c r="F79" s="302"/>
      <c r="G79" s="302"/>
      <c r="H79" s="302"/>
      <c r="I79" s="302"/>
      <c r="J79" s="302"/>
      <c r="K79" s="302"/>
      <c r="L79" s="302"/>
      <c r="M79" s="302"/>
      <c r="N79" s="302"/>
      <c r="O79" s="300"/>
      <c r="P79" s="300"/>
    </row>
    <row r="80" spans="1:16" s="296" customFormat="1" ht="20.100000000000001" customHeight="1" x14ac:dyDescent="0.2">
      <c r="A80" s="293">
        <v>71</v>
      </c>
      <c r="B80" s="339" t="s">
        <v>229</v>
      </c>
      <c r="C80" s="347" t="s">
        <v>226</v>
      </c>
      <c r="D80" s="302"/>
      <c r="E80" s="302"/>
      <c r="F80" s="302"/>
      <c r="G80" s="302"/>
      <c r="H80" s="302"/>
      <c r="I80" s="302"/>
      <c r="J80" s="302"/>
      <c r="K80" s="302"/>
      <c r="L80" s="302"/>
      <c r="M80" s="302"/>
      <c r="N80" s="302"/>
      <c r="O80" s="300"/>
      <c r="P80" s="300"/>
    </row>
    <row r="81" spans="1:16" s="296" customFormat="1" ht="20.100000000000001" customHeight="1" x14ac:dyDescent="0.2">
      <c r="A81" s="297">
        <v>72</v>
      </c>
      <c r="B81" s="339" t="s">
        <v>240</v>
      </c>
      <c r="C81" s="342" t="s">
        <v>241</v>
      </c>
      <c r="D81" s="302"/>
      <c r="E81" s="302"/>
      <c r="F81" s="302"/>
      <c r="G81" s="302"/>
      <c r="H81" s="302"/>
      <c r="I81" s="302"/>
      <c r="J81" s="302"/>
      <c r="K81" s="302"/>
      <c r="L81" s="302"/>
      <c r="M81" s="302"/>
      <c r="N81" s="302"/>
      <c r="O81" s="300"/>
      <c r="P81" s="300"/>
    </row>
    <row r="82" spans="1:16" s="296" customFormat="1" ht="20.100000000000001" customHeight="1" x14ac:dyDescent="0.2">
      <c r="A82" s="293">
        <v>73</v>
      </c>
      <c r="B82" s="339" t="s">
        <v>231</v>
      </c>
      <c r="C82" s="347" t="s">
        <v>230</v>
      </c>
      <c r="D82" s="298"/>
      <c r="E82" s="298"/>
      <c r="F82" s="298"/>
      <c r="G82" s="298"/>
      <c r="H82" s="298"/>
      <c r="I82" s="298"/>
      <c r="J82" s="298"/>
      <c r="K82" s="298"/>
      <c r="L82" s="298"/>
      <c r="M82" s="298"/>
      <c r="N82" s="298"/>
      <c r="O82" s="300"/>
      <c r="P82" s="300"/>
    </row>
    <row r="83" spans="1:16" s="296" customFormat="1" ht="20.100000000000001" customHeight="1" x14ac:dyDescent="0.2">
      <c r="A83" s="297">
        <v>74</v>
      </c>
      <c r="B83" s="339" t="s">
        <v>232</v>
      </c>
      <c r="C83" s="347" t="s">
        <v>230</v>
      </c>
      <c r="D83" s="298"/>
      <c r="E83" s="298"/>
      <c r="F83" s="298"/>
      <c r="G83" s="298"/>
      <c r="H83" s="298"/>
      <c r="I83" s="298"/>
      <c r="J83" s="298"/>
      <c r="K83" s="298"/>
      <c r="L83" s="298"/>
      <c r="M83" s="298"/>
      <c r="N83" s="298"/>
      <c r="O83" s="300"/>
      <c r="P83" s="300"/>
    </row>
    <row r="84" spans="1:16" s="296" customFormat="1" ht="20.100000000000001" customHeight="1" x14ac:dyDescent="0.2">
      <c r="A84" s="293">
        <v>75</v>
      </c>
      <c r="B84" s="339" t="s">
        <v>233</v>
      </c>
      <c r="C84" s="347" t="s">
        <v>230</v>
      </c>
      <c r="D84" s="298"/>
      <c r="E84" s="298"/>
      <c r="F84" s="298"/>
      <c r="G84" s="298"/>
      <c r="H84" s="298"/>
      <c r="I84" s="298"/>
      <c r="J84" s="298"/>
      <c r="K84" s="298"/>
      <c r="L84" s="298"/>
      <c r="M84" s="298"/>
      <c r="N84" s="298"/>
      <c r="O84" s="300"/>
      <c r="P84" s="300"/>
    </row>
    <row r="85" spans="1:16" s="296" customFormat="1" ht="20.100000000000001" customHeight="1" x14ac:dyDescent="0.2">
      <c r="A85" s="297">
        <v>76</v>
      </c>
      <c r="B85" s="339" t="s">
        <v>234</v>
      </c>
      <c r="C85" s="347" t="s">
        <v>230</v>
      </c>
      <c r="D85" s="298"/>
      <c r="E85" s="298"/>
      <c r="F85" s="298"/>
      <c r="G85" s="298"/>
      <c r="H85" s="298"/>
      <c r="I85" s="298"/>
      <c r="J85" s="298"/>
      <c r="K85" s="298"/>
      <c r="L85" s="298"/>
      <c r="M85" s="298"/>
      <c r="N85" s="298"/>
      <c r="O85" s="300"/>
      <c r="P85" s="300"/>
    </row>
    <row r="86" spans="1:16" s="296" customFormat="1" ht="20.100000000000001" customHeight="1" x14ac:dyDescent="0.2">
      <c r="A86" s="293">
        <v>77</v>
      </c>
      <c r="B86" s="339" t="s">
        <v>236</v>
      </c>
      <c r="C86" s="347" t="s">
        <v>235</v>
      </c>
      <c r="D86" s="298"/>
      <c r="E86" s="298"/>
      <c r="F86" s="298"/>
      <c r="G86" s="298"/>
      <c r="H86" s="298"/>
      <c r="I86" s="298"/>
      <c r="J86" s="298"/>
      <c r="K86" s="298"/>
      <c r="L86" s="298"/>
      <c r="M86" s="298"/>
      <c r="N86" s="298"/>
      <c r="O86" s="300"/>
      <c r="P86" s="300"/>
    </row>
    <row r="87" spans="1:16" s="296" customFormat="1" ht="20.100000000000001" customHeight="1" x14ac:dyDescent="0.2">
      <c r="A87" s="297">
        <v>78</v>
      </c>
      <c r="B87" s="339" t="s">
        <v>237</v>
      </c>
      <c r="C87" s="347" t="s">
        <v>235</v>
      </c>
      <c r="D87" s="298"/>
      <c r="E87" s="298"/>
      <c r="F87" s="298"/>
      <c r="G87" s="298"/>
      <c r="H87" s="298"/>
      <c r="I87" s="298"/>
      <c r="J87" s="298"/>
      <c r="K87" s="298"/>
      <c r="L87" s="298"/>
      <c r="M87" s="298"/>
      <c r="N87" s="298"/>
      <c r="O87" s="300"/>
      <c r="P87" s="300"/>
    </row>
    <row r="88" spans="1:16" s="296" customFormat="1" ht="20.100000000000001" customHeight="1" x14ac:dyDescent="0.2">
      <c r="A88" s="293">
        <v>79</v>
      </c>
      <c r="B88" s="339" t="s">
        <v>238</v>
      </c>
      <c r="C88" s="347" t="s">
        <v>235</v>
      </c>
      <c r="D88" s="298"/>
      <c r="E88" s="298"/>
      <c r="F88" s="298"/>
      <c r="G88" s="298"/>
      <c r="H88" s="298"/>
      <c r="I88" s="298"/>
      <c r="J88" s="298"/>
      <c r="K88" s="298"/>
      <c r="L88" s="298"/>
      <c r="M88" s="298"/>
      <c r="N88" s="298"/>
      <c r="O88" s="300"/>
      <c r="P88" s="300"/>
    </row>
    <row r="89" spans="1:16" s="296" customFormat="1" ht="20.100000000000001" customHeight="1" x14ac:dyDescent="0.2">
      <c r="A89" s="297">
        <v>80</v>
      </c>
      <c r="B89" s="339" t="s">
        <v>239</v>
      </c>
      <c r="C89" s="347" t="s">
        <v>235</v>
      </c>
      <c r="D89" s="298"/>
      <c r="E89" s="298"/>
      <c r="F89" s="298"/>
      <c r="G89" s="298"/>
      <c r="H89" s="298"/>
      <c r="I89" s="298"/>
      <c r="J89" s="298"/>
      <c r="K89" s="298"/>
      <c r="L89" s="298"/>
      <c r="M89" s="298"/>
      <c r="N89" s="298"/>
      <c r="O89" s="300"/>
      <c r="P89" s="300"/>
    </row>
    <row r="91" spans="1:16" ht="15.75" x14ac:dyDescent="0.25">
      <c r="B91" s="304" t="s">
        <v>124</v>
      </c>
      <c r="C91" s="349"/>
      <c r="D91" s="305"/>
      <c r="E91" s="306"/>
    </row>
    <row r="92" spans="1:16" x14ac:dyDescent="0.2">
      <c r="B92" s="292"/>
      <c r="C92" s="305"/>
      <c r="D92" s="305"/>
      <c r="E92" s="306"/>
    </row>
    <row r="93" spans="1:16" ht="15.75" x14ac:dyDescent="0.25">
      <c r="B93" s="292"/>
      <c r="C93" s="350"/>
      <c r="D93" s="292"/>
      <c r="E93" s="292"/>
    </row>
    <row r="94" spans="1:16" ht="15.75" x14ac:dyDescent="0.25">
      <c r="B94" s="308" t="s">
        <v>125</v>
      </c>
      <c r="C94" s="305"/>
      <c r="D94" s="292"/>
      <c r="E94" s="292"/>
    </row>
  </sheetData>
  <mergeCells count="13">
    <mergeCell ref="O8:O9"/>
    <mergeCell ref="P8:P9"/>
    <mergeCell ref="A8:A9"/>
    <mergeCell ref="B8:B9"/>
    <mergeCell ref="C8:C9"/>
    <mergeCell ref="D8:D9"/>
    <mergeCell ref="E8:N8"/>
    <mergeCell ref="C7:O7"/>
    <mergeCell ref="A1:O1"/>
    <mergeCell ref="A2:O2"/>
    <mergeCell ref="A4:O4"/>
    <mergeCell ref="C5:H5"/>
    <mergeCell ref="I5:N6"/>
  </mergeCells>
  <pageMargins left="0.39370078740157483" right="0.39370078740157483" top="0.39370078740157483" bottom="0.19685039370078741" header="0.51181102362204722" footer="0.51181102362204722"/>
  <pageSetup paperSize="9" scale="80" orientation="landscape" r:id="rId1"/>
  <headerFooter alignWithMargins="0"/>
  <rowBreaks count="2" manualBreakCount="2">
    <brk id="52" max="15" man="1"/>
    <brk id="69"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106" zoomScaleNormal="115" zoomScaleSheetLayoutView="106" workbookViewId="0">
      <selection activeCell="C53" sqref="C52:C53"/>
    </sheetView>
  </sheetViews>
  <sheetFormatPr defaultRowHeight="12.75" x14ac:dyDescent="0.2"/>
  <cols>
    <col min="1" max="1" width="7" style="283" customWidth="1"/>
    <col min="2" max="2" width="4.7109375" style="283" customWidth="1"/>
    <col min="3" max="3" width="32.42578125" style="283" customWidth="1"/>
    <col min="4" max="4" width="27.7109375" style="316" customWidth="1"/>
    <col min="5" max="5" width="9.28515625" style="283" customWidth="1"/>
    <col min="6" max="6" width="12.5703125" style="283" customWidth="1"/>
    <col min="7" max="7" width="12.140625" style="315" customWidth="1"/>
    <col min="8" max="8" width="5.28515625" style="283" customWidth="1"/>
    <col min="9" max="250" width="9.140625" style="283"/>
    <col min="251" max="251" width="7" style="283" customWidth="1"/>
    <col min="252" max="252" width="4.7109375" style="283" customWidth="1"/>
    <col min="253" max="253" width="30" style="283" customWidth="1"/>
    <col min="254" max="254" width="9.140625" style="283" customWidth="1"/>
    <col min="255" max="255" width="21" style="283" customWidth="1"/>
    <col min="256" max="257" width="9.28515625" style="283" customWidth="1"/>
    <col min="258" max="258" width="13.140625" style="283" customWidth="1"/>
    <col min="259" max="259" width="5.28515625" style="283" customWidth="1"/>
    <col min="260" max="506" width="9.140625" style="283"/>
    <col min="507" max="507" width="7" style="283" customWidth="1"/>
    <col min="508" max="508" width="4.7109375" style="283" customWidth="1"/>
    <col min="509" max="509" width="30" style="283" customWidth="1"/>
    <col min="510" max="510" width="9.140625" style="283" customWidth="1"/>
    <col min="511" max="511" width="21" style="283" customWidth="1"/>
    <col min="512" max="513" width="9.28515625" style="283" customWidth="1"/>
    <col min="514" max="514" width="13.140625" style="283" customWidth="1"/>
    <col min="515" max="515" width="5.28515625" style="283" customWidth="1"/>
    <col min="516" max="762" width="9.140625" style="283"/>
    <col min="763" max="763" width="7" style="283" customWidth="1"/>
    <col min="764" max="764" width="4.7109375" style="283" customWidth="1"/>
    <col min="765" max="765" width="30" style="283" customWidth="1"/>
    <col min="766" max="766" width="9.140625" style="283" customWidth="1"/>
    <col min="767" max="767" width="21" style="283" customWidth="1"/>
    <col min="768" max="769" width="9.28515625" style="283" customWidth="1"/>
    <col min="770" max="770" width="13.140625" style="283" customWidth="1"/>
    <col min="771" max="771" width="5.28515625" style="283" customWidth="1"/>
    <col min="772" max="1018" width="9.140625" style="283"/>
    <col min="1019" max="1019" width="7" style="283" customWidth="1"/>
    <col min="1020" max="1020" width="4.7109375" style="283" customWidth="1"/>
    <col min="1021" max="1021" width="30" style="283" customWidth="1"/>
    <col min="1022" max="1022" width="9.140625" style="283" customWidth="1"/>
    <col min="1023" max="1023" width="21" style="283" customWidth="1"/>
    <col min="1024" max="1025" width="9.28515625" style="283" customWidth="1"/>
    <col min="1026" max="1026" width="13.140625" style="283" customWidth="1"/>
    <col min="1027" max="1027" width="5.28515625" style="283" customWidth="1"/>
    <col min="1028" max="1274" width="9.140625" style="283"/>
    <col min="1275" max="1275" width="7" style="283" customWidth="1"/>
    <col min="1276" max="1276" width="4.7109375" style="283" customWidth="1"/>
    <col min="1277" max="1277" width="30" style="283" customWidth="1"/>
    <col min="1278" max="1278" width="9.140625" style="283" customWidth="1"/>
    <col min="1279" max="1279" width="21" style="283" customWidth="1"/>
    <col min="1280" max="1281" width="9.28515625" style="283" customWidth="1"/>
    <col min="1282" max="1282" width="13.140625" style="283" customWidth="1"/>
    <col min="1283" max="1283" width="5.28515625" style="283" customWidth="1"/>
    <col min="1284" max="1530" width="9.140625" style="283"/>
    <col min="1531" max="1531" width="7" style="283" customWidth="1"/>
    <col min="1532" max="1532" width="4.7109375" style="283" customWidth="1"/>
    <col min="1533" max="1533" width="30" style="283" customWidth="1"/>
    <col min="1534" max="1534" width="9.140625" style="283" customWidth="1"/>
    <col min="1535" max="1535" width="21" style="283" customWidth="1"/>
    <col min="1536" max="1537" width="9.28515625" style="283" customWidth="1"/>
    <col min="1538" max="1538" width="13.140625" style="283" customWidth="1"/>
    <col min="1539" max="1539" width="5.28515625" style="283" customWidth="1"/>
    <col min="1540" max="1786" width="9.140625" style="283"/>
    <col min="1787" max="1787" width="7" style="283" customWidth="1"/>
    <col min="1788" max="1788" width="4.7109375" style="283" customWidth="1"/>
    <col min="1789" max="1789" width="30" style="283" customWidth="1"/>
    <col min="1790" max="1790" width="9.140625" style="283" customWidth="1"/>
    <col min="1791" max="1791" width="21" style="283" customWidth="1"/>
    <col min="1792" max="1793" width="9.28515625" style="283" customWidth="1"/>
    <col min="1794" max="1794" width="13.140625" style="283" customWidth="1"/>
    <col min="1795" max="1795" width="5.28515625" style="283" customWidth="1"/>
    <col min="1796" max="2042" width="9.140625" style="283"/>
    <col min="2043" max="2043" width="7" style="283" customWidth="1"/>
    <col min="2044" max="2044" width="4.7109375" style="283" customWidth="1"/>
    <col min="2045" max="2045" width="30" style="283" customWidth="1"/>
    <col min="2046" max="2046" width="9.140625" style="283" customWidth="1"/>
    <col min="2047" max="2047" width="21" style="283" customWidth="1"/>
    <col min="2048" max="2049" width="9.28515625" style="283" customWidth="1"/>
    <col min="2050" max="2050" width="13.140625" style="283" customWidth="1"/>
    <col min="2051" max="2051" width="5.28515625" style="283" customWidth="1"/>
    <col min="2052" max="2298" width="9.140625" style="283"/>
    <col min="2299" max="2299" width="7" style="283" customWidth="1"/>
    <col min="2300" max="2300" width="4.7109375" style="283" customWidth="1"/>
    <col min="2301" max="2301" width="30" style="283" customWidth="1"/>
    <col min="2302" max="2302" width="9.140625" style="283" customWidth="1"/>
    <col min="2303" max="2303" width="21" style="283" customWidth="1"/>
    <col min="2304" max="2305" width="9.28515625" style="283" customWidth="1"/>
    <col min="2306" max="2306" width="13.140625" style="283" customWidth="1"/>
    <col min="2307" max="2307" width="5.28515625" style="283" customWidth="1"/>
    <col min="2308" max="2554" width="9.140625" style="283"/>
    <col min="2555" max="2555" width="7" style="283" customWidth="1"/>
    <col min="2556" max="2556" width="4.7109375" style="283" customWidth="1"/>
    <col min="2557" max="2557" width="30" style="283" customWidth="1"/>
    <col min="2558" max="2558" width="9.140625" style="283" customWidth="1"/>
    <col min="2559" max="2559" width="21" style="283" customWidth="1"/>
    <col min="2560" max="2561" width="9.28515625" style="283" customWidth="1"/>
    <col min="2562" max="2562" width="13.140625" style="283" customWidth="1"/>
    <col min="2563" max="2563" width="5.28515625" style="283" customWidth="1"/>
    <col min="2564" max="2810" width="9.140625" style="283"/>
    <col min="2811" max="2811" width="7" style="283" customWidth="1"/>
    <col min="2812" max="2812" width="4.7109375" style="283" customWidth="1"/>
    <col min="2813" max="2813" width="30" style="283" customWidth="1"/>
    <col min="2814" max="2814" width="9.140625" style="283" customWidth="1"/>
    <col min="2815" max="2815" width="21" style="283" customWidth="1"/>
    <col min="2816" max="2817" width="9.28515625" style="283" customWidth="1"/>
    <col min="2818" max="2818" width="13.140625" style="283" customWidth="1"/>
    <col min="2819" max="2819" width="5.28515625" style="283" customWidth="1"/>
    <col min="2820" max="3066" width="9.140625" style="283"/>
    <col min="3067" max="3067" width="7" style="283" customWidth="1"/>
    <col min="3068" max="3068" width="4.7109375" style="283" customWidth="1"/>
    <col min="3069" max="3069" width="30" style="283" customWidth="1"/>
    <col min="3070" max="3070" width="9.140625" style="283" customWidth="1"/>
    <col min="3071" max="3071" width="21" style="283" customWidth="1"/>
    <col min="3072" max="3073" width="9.28515625" style="283" customWidth="1"/>
    <col min="3074" max="3074" width="13.140625" style="283" customWidth="1"/>
    <col min="3075" max="3075" width="5.28515625" style="283" customWidth="1"/>
    <col min="3076" max="3322" width="9.140625" style="283"/>
    <col min="3323" max="3323" width="7" style="283" customWidth="1"/>
    <col min="3324" max="3324" width="4.7109375" style="283" customWidth="1"/>
    <col min="3325" max="3325" width="30" style="283" customWidth="1"/>
    <col min="3326" max="3326" width="9.140625" style="283" customWidth="1"/>
    <col min="3327" max="3327" width="21" style="283" customWidth="1"/>
    <col min="3328" max="3329" width="9.28515625" style="283" customWidth="1"/>
    <col min="3330" max="3330" width="13.140625" style="283" customWidth="1"/>
    <col min="3331" max="3331" width="5.28515625" style="283" customWidth="1"/>
    <col min="3332" max="3578" width="9.140625" style="283"/>
    <col min="3579" max="3579" width="7" style="283" customWidth="1"/>
    <col min="3580" max="3580" width="4.7109375" style="283" customWidth="1"/>
    <col min="3581" max="3581" width="30" style="283" customWidth="1"/>
    <col min="3582" max="3582" width="9.140625" style="283" customWidth="1"/>
    <col min="3583" max="3583" width="21" style="283" customWidth="1"/>
    <col min="3584" max="3585" width="9.28515625" style="283" customWidth="1"/>
    <col min="3586" max="3586" width="13.140625" style="283" customWidth="1"/>
    <col min="3587" max="3587" width="5.28515625" style="283" customWidth="1"/>
    <col min="3588" max="3834" width="9.140625" style="283"/>
    <col min="3835" max="3835" width="7" style="283" customWidth="1"/>
    <col min="3836" max="3836" width="4.7109375" style="283" customWidth="1"/>
    <col min="3837" max="3837" width="30" style="283" customWidth="1"/>
    <col min="3838" max="3838" width="9.140625" style="283" customWidth="1"/>
    <col min="3839" max="3839" width="21" style="283" customWidth="1"/>
    <col min="3840" max="3841" width="9.28515625" style="283" customWidth="1"/>
    <col min="3842" max="3842" width="13.140625" style="283" customWidth="1"/>
    <col min="3843" max="3843" width="5.28515625" style="283" customWidth="1"/>
    <col min="3844" max="4090" width="9.140625" style="283"/>
    <col min="4091" max="4091" width="7" style="283" customWidth="1"/>
    <col min="4092" max="4092" width="4.7109375" style="283" customWidth="1"/>
    <col min="4093" max="4093" width="30" style="283" customWidth="1"/>
    <col min="4094" max="4094" width="9.140625" style="283" customWidth="1"/>
    <col min="4095" max="4095" width="21" style="283" customWidth="1"/>
    <col min="4096" max="4097" width="9.28515625" style="283" customWidth="1"/>
    <col min="4098" max="4098" width="13.140625" style="283" customWidth="1"/>
    <col min="4099" max="4099" width="5.28515625" style="283" customWidth="1"/>
    <col min="4100" max="4346" width="9.140625" style="283"/>
    <col min="4347" max="4347" width="7" style="283" customWidth="1"/>
    <col min="4348" max="4348" width="4.7109375" style="283" customWidth="1"/>
    <col min="4349" max="4349" width="30" style="283" customWidth="1"/>
    <col min="4350" max="4350" width="9.140625" style="283" customWidth="1"/>
    <col min="4351" max="4351" width="21" style="283" customWidth="1"/>
    <col min="4352" max="4353" width="9.28515625" style="283" customWidth="1"/>
    <col min="4354" max="4354" width="13.140625" style="283" customWidth="1"/>
    <col min="4355" max="4355" width="5.28515625" style="283" customWidth="1"/>
    <col min="4356" max="4602" width="9.140625" style="283"/>
    <col min="4603" max="4603" width="7" style="283" customWidth="1"/>
    <col min="4604" max="4604" width="4.7109375" style="283" customWidth="1"/>
    <col min="4605" max="4605" width="30" style="283" customWidth="1"/>
    <col min="4606" max="4606" width="9.140625" style="283" customWidth="1"/>
    <col min="4607" max="4607" width="21" style="283" customWidth="1"/>
    <col min="4608" max="4609" width="9.28515625" style="283" customWidth="1"/>
    <col min="4610" max="4610" width="13.140625" style="283" customWidth="1"/>
    <col min="4611" max="4611" width="5.28515625" style="283" customWidth="1"/>
    <col min="4612" max="4858" width="9.140625" style="283"/>
    <col min="4859" max="4859" width="7" style="283" customWidth="1"/>
    <col min="4860" max="4860" width="4.7109375" style="283" customWidth="1"/>
    <col min="4861" max="4861" width="30" style="283" customWidth="1"/>
    <col min="4862" max="4862" width="9.140625" style="283" customWidth="1"/>
    <col min="4863" max="4863" width="21" style="283" customWidth="1"/>
    <col min="4864" max="4865" width="9.28515625" style="283" customWidth="1"/>
    <col min="4866" max="4866" width="13.140625" style="283" customWidth="1"/>
    <col min="4867" max="4867" width="5.28515625" style="283" customWidth="1"/>
    <col min="4868" max="5114" width="9.140625" style="283"/>
    <col min="5115" max="5115" width="7" style="283" customWidth="1"/>
    <col min="5116" max="5116" width="4.7109375" style="283" customWidth="1"/>
    <col min="5117" max="5117" width="30" style="283" customWidth="1"/>
    <col min="5118" max="5118" width="9.140625" style="283" customWidth="1"/>
    <col min="5119" max="5119" width="21" style="283" customWidth="1"/>
    <col min="5120" max="5121" width="9.28515625" style="283" customWidth="1"/>
    <col min="5122" max="5122" width="13.140625" style="283" customWidth="1"/>
    <col min="5123" max="5123" width="5.28515625" style="283" customWidth="1"/>
    <col min="5124" max="5370" width="9.140625" style="283"/>
    <col min="5371" max="5371" width="7" style="283" customWidth="1"/>
    <col min="5372" max="5372" width="4.7109375" style="283" customWidth="1"/>
    <col min="5373" max="5373" width="30" style="283" customWidth="1"/>
    <col min="5374" max="5374" width="9.140625" style="283" customWidth="1"/>
    <col min="5375" max="5375" width="21" style="283" customWidth="1"/>
    <col min="5376" max="5377" width="9.28515625" style="283" customWidth="1"/>
    <col min="5378" max="5378" width="13.140625" style="283" customWidth="1"/>
    <col min="5379" max="5379" width="5.28515625" style="283" customWidth="1"/>
    <col min="5380" max="5626" width="9.140625" style="283"/>
    <col min="5627" max="5627" width="7" style="283" customWidth="1"/>
    <col min="5628" max="5628" width="4.7109375" style="283" customWidth="1"/>
    <col min="5629" max="5629" width="30" style="283" customWidth="1"/>
    <col min="5630" max="5630" width="9.140625" style="283" customWidth="1"/>
    <col min="5631" max="5631" width="21" style="283" customWidth="1"/>
    <col min="5632" max="5633" width="9.28515625" style="283" customWidth="1"/>
    <col min="5634" max="5634" width="13.140625" style="283" customWidth="1"/>
    <col min="5635" max="5635" width="5.28515625" style="283" customWidth="1"/>
    <col min="5636" max="5882" width="9.140625" style="283"/>
    <col min="5883" max="5883" width="7" style="283" customWidth="1"/>
    <col min="5884" max="5884" width="4.7109375" style="283" customWidth="1"/>
    <col min="5885" max="5885" width="30" style="283" customWidth="1"/>
    <col min="5886" max="5886" width="9.140625" style="283" customWidth="1"/>
    <col min="5887" max="5887" width="21" style="283" customWidth="1"/>
    <col min="5888" max="5889" width="9.28515625" style="283" customWidth="1"/>
    <col min="5890" max="5890" width="13.140625" style="283" customWidth="1"/>
    <col min="5891" max="5891" width="5.28515625" style="283" customWidth="1"/>
    <col min="5892" max="6138" width="9.140625" style="283"/>
    <col min="6139" max="6139" width="7" style="283" customWidth="1"/>
    <col min="6140" max="6140" width="4.7109375" style="283" customWidth="1"/>
    <col min="6141" max="6141" width="30" style="283" customWidth="1"/>
    <col min="6142" max="6142" width="9.140625" style="283" customWidth="1"/>
    <col min="6143" max="6143" width="21" style="283" customWidth="1"/>
    <col min="6144" max="6145" width="9.28515625" style="283" customWidth="1"/>
    <col min="6146" max="6146" width="13.140625" style="283" customWidth="1"/>
    <col min="6147" max="6147" width="5.28515625" style="283" customWidth="1"/>
    <col min="6148" max="6394" width="9.140625" style="283"/>
    <col min="6395" max="6395" width="7" style="283" customWidth="1"/>
    <col min="6396" max="6396" width="4.7109375" style="283" customWidth="1"/>
    <col min="6397" max="6397" width="30" style="283" customWidth="1"/>
    <col min="6398" max="6398" width="9.140625" style="283" customWidth="1"/>
    <col min="6399" max="6399" width="21" style="283" customWidth="1"/>
    <col min="6400" max="6401" width="9.28515625" style="283" customWidth="1"/>
    <col min="6402" max="6402" width="13.140625" style="283" customWidth="1"/>
    <col min="6403" max="6403" width="5.28515625" style="283" customWidth="1"/>
    <col min="6404" max="6650" width="9.140625" style="283"/>
    <col min="6651" max="6651" width="7" style="283" customWidth="1"/>
    <col min="6652" max="6652" width="4.7109375" style="283" customWidth="1"/>
    <col min="6653" max="6653" width="30" style="283" customWidth="1"/>
    <col min="6654" max="6654" width="9.140625" style="283" customWidth="1"/>
    <col min="6655" max="6655" width="21" style="283" customWidth="1"/>
    <col min="6656" max="6657" width="9.28515625" style="283" customWidth="1"/>
    <col min="6658" max="6658" width="13.140625" style="283" customWidth="1"/>
    <col min="6659" max="6659" width="5.28515625" style="283" customWidth="1"/>
    <col min="6660" max="6906" width="9.140625" style="283"/>
    <col min="6907" max="6907" width="7" style="283" customWidth="1"/>
    <col min="6908" max="6908" width="4.7109375" style="283" customWidth="1"/>
    <col min="6909" max="6909" width="30" style="283" customWidth="1"/>
    <col min="6910" max="6910" width="9.140625" style="283" customWidth="1"/>
    <col min="6911" max="6911" width="21" style="283" customWidth="1"/>
    <col min="6912" max="6913" width="9.28515625" style="283" customWidth="1"/>
    <col min="6914" max="6914" width="13.140625" style="283" customWidth="1"/>
    <col min="6915" max="6915" width="5.28515625" style="283" customWidth="1"/>
    <col min="6916" max="7162" width="9.140625" style="283"/>
    <col min="7163" max="7163" width="7" style="283" customWidth="1"/>
    <col min="7164" max="7164" width="4.7109375" style="283" customWidth="1"/>
    <col min="7165" max="7165" width="30" style="283" customWidth="1"/>
    <col min="7166" max="7166" width="9.140625" style="283" customWidth="1"/>
    <col min="7167" max="7167" width="21" style="283" customWidth="1"/>
    <col min="7168" max="7169" width="9.28515625" style="283" customWidth="1"/>
    <col min="7170" max="7170" width="13.140625" style="283" customWidth="1"/>
    <col min="7171" max="7171" width="5.28515625" style="283" customWidth="1"/>
    <col min="7172" max="7418" width="9.140625" style="283"/>
    <col min="7419" max="7419" width="7" style="283" customWidth="1"/>
    <col min="7420" max="7420" width="4.7109375" style="283" customWidth="1"/>
    <col min="7421" max="7421" width="30" style="283" customWidth="1"/>
    <col min="7422" max="7422" width="9.140625" style="283" customWidth="1"/>
    <col min="7423" max="7423" width="21" style="283" customWidth="1"/>
    <col min="7424" max="7425" width="9.28515625" style="283" customWidth="1"/>
    <col min="7426" max="7426" width="13.140625" style="283" customWidth="1"/>
    <col min="7427" max="7427" width="5.28515625" style="283" customWidth="1"/>
    <col min="7428" max="7674" width="9.140625" style="283"/>
    <col min="7675" max="7675" width="7" style="283" customWidth="1"/>
    <col min="7676" max="7676" width="4.7109375" style="283" customWidth="1"/>
    <col min="7677" max="7677" width="30" style="283" customWidth="1"/>
    <col min="7678" max="7678" width="9.140625" style="283" customWidth="1"/>
    <col min="7679" max="7679" width="21" style="283" customWidth="1"/>
    <col min="7680" max="7681" width="9.28515625" style="283" customWidth="1"/>
    <col min="7682" max="7682" width="13.140625" style="283" customWidth="1"/>
    <col min="7683" max="7683" width="5.28515625" style="283" customWidth="1"/>
    <col min="7684" max="7930" width="9.140625" style="283"/>
    <col min="7931" max="7931" width="7" style="283" customWidth="1"/>
    <col min="7932" max="7932" width="4.7109375" style="283" customWidth="1"/>
    <col min="7933" max="7933" width="30" style="283" customWidth="1"/>
    <col min="7934" max="7934" width="9.140625" style="283" customWidth="1"/>
    <col min="7935" max="7935" width="21" style="283" customWidth="1"/>
    <col min="7936" max="7937" width="9.28515625" style="283" customWidth="1"/>
    <col min="7938" max="7938" width="13.140625" style="283" customWidth="1"/>
    <col min="7939" max="7939" width="5.28515625" style="283" customWidth="1"/>
    <col min="7940" max="8186" width="9.140625" style="283"/>
    <col min="8187" max="8187" width="7" style="283" customWidth="1"/>
    <col min="8188" max="8188" width="4.7109375" style="283" customWidth="1"/>
    <col min="8189" max="8189" width="30" style="283" customWidth="1"/>
    <col min="8190" max="8190" width="9.140625" style="283" customWidth="1"/>
    <col min="8191" max="8191" width="21" style="283" customWidth="1"/>
    <col min="8192" max="8193" width="9.28515625" style="283" customWidth="1"/>
    <col min="8194" max="8194" width="13.140625" style="283" customWidth="1"/>
    <col min="8195" max="8195" width="5.28515625" style="283" customWidth="1"/>
    <col min="8196" max="8442" width="9.140625" style="283"/>
    <col min="8443" max="8443" width="7" style="283" customWidth="1"/>
    <col min="8444" max="8444" width="4.7109375" style="283" customWidth="1"/>
    <col min="8445" max="8445" width="30" style="283" customWidth="1"/>
    <col min="8446" max="8446" width="9.140625" style="283" customWidth="1"/>
    <col min="8447" max="8447" width="21" style="283" customWidth="1"/>
    <col min="8448" max="8449" width="9.28515625" style="283" customWidth="1"/>
    <col min="8450" max="8450" width="13.140625" style="283" customWidth="1"/>
    <col min="8451" max="8451" width="5.28515625" style="283" customWidth="1"/>
    <col min="8452" max="8698" width="9.140625" style="283"/>
    <col min="8699" max="8699" width="7" style="283" customWidth="1"/>
    <col min="8700" max="8700" width="4.7109375" style="283" customWidth="1"/>
    <col min="8701" max="8701" width="30" style="283" customWidth="1"/>
    <col min="8702" max="8702" width="9.140625" style="283" customWidth="1"/>
    <col min="8703" max="8703" width="21" style="283" customWidth="1"/>
    <col min="8704" max="8705" width="9.28515625" style="283" customWidth="1"/>
    <col min="8706" max="8706" width="13.140625" style="283" customWidth="1"/>
    <col min="8707" max="8707" width="5.28515625" style="283" customWidth="1"/>
    <col min="8708" max="8954" width="9.140625" style="283"/>
    <col min="8955" max="8955" width="7" style="283" customWidth="1"/>
    <col min="8956" max="8956" width="4.7109375" style="283" customWidth="1"/>
    <col min="8957" max="8957" width="30" style="283" customWidth="1"/>
    <col min="8958" max="8958" width="9.140625" style="283" customWidth="1"/>
    <col min="8959" max="8959" width="21" style="283" customWidth="1"/>
    <col min="8960" max="8961" width="9.28515625" style="283" customWidth="1"/>
    <col min="8962" max="8962" width="13.140625" style="283" customWidth="1"/>
    <col min="8963" max="8963" width="5.28515625" style="283" customWidth="1"/>
    <col min="8964" max="9210" width="9.140625" style="283"/>
    <col min="9211" max="9211" width="7" style="283" customWidth="1"/>
    <col min="9212" max="9212" width="4.7109375" style="283" customWidth="1"/>
    <col min="9213" max="9213" width="30" style="283" customWidth="1"/>
    <col min="9214" max="9214" width="9.140625" style="283" customWidth="1"/>
    <col min="9215" max="9215" width="21" style="283" customWidth="1"/>
    <col min="9216" max="9217" width="9.28515625" style="283" customWidth="1"/>
    <col min="9218" max="9218" width="13.140625" style="283" customWidth="1"/>
    <col min="9219" max="9219" width="5.28515625" style="283" customWidth="1"/>
    <col min="9220" max="9466" width="9.140625" style="283"/>
    <col min="9467" max="9467" width="7" style="283" customWidth="1"/>
    <col min="9468" max="9468" width="4.7109375" style="283" customWidth="1"/>
    <col min="9469" max="9469" width="30" style="283" customWidth="1"/>
    <col min="9470" max="9470" width="9.140625" style="283" customWidth="1"/>
    <col min="9471" max="9471" width="21" style="283" customWidth="1"/>
    <col min="9472" max="9473" width="9.28515625" style="283" customWidth="1"/>
    <col min="9474" max="9474" width="13.140625" style="283" customWidth="1"/>
    <col min="9475" max="9475" width="5.28515625" style="283" customWidth="1"/>
    <col min="9476" max="9722" width="9.140625" style="283"/>
    <col min="9723" max="9723" width="7" style="283" customWidth="1"/>
    <col min="9724" max="9724" width="4.7109375" style="283" customWidth="1"/>
    <col min="9725" max="9725" width="30" style="283" customWidth="1"/>
    <col min="9726" max="9726" width="9.140625" style="283" customWidth="1"/>
    <col min="9727" max="9727" width="21" style="283" customWidth="1"/>
    <col min="9728" max="9729" width="9.28515625" style="283" customWidth="1"/>
    <col min="9730" max="9730" width="13.140625" style="283" customWidth="1"/>
    <col min="9731" max="9731" width="5.28515625" style="283" customWidth="1"/>
    <col min="9732" max="9978" width="9.140625" style="283"/>
    <col min="9979" max="9979" width="7" style="283" customWidth="1"/>
    <col min="9980" max="9980" width="4.7109375" style="283" customWidth="1"/>
    <col min="9981" max="9981" width="30" style="283" customWidth="1"/>
    <col min="9982" max="9982" width="9.140625" style="283" customWidth="1"/>
    <col min="9983" max="9983" width="21" style="283" customWidth="1"/>
    <col min="9984" max="9985" width="9.28515625" style="283" customWidth="1"/>
    <col min="9986" max="9986" width="13.140625" style="283" customWidth="1"/>
    <col min="9987" max="9987" width="5.28515625" style="283" customWidth="1"/>
    <col min="9988" max="10234" width="9.140625" style="283"/>
    <col min="10235" max="10235" width="7" style="283" customWidth="1"/>
    <col min="10236" max="10236" width="4.7109375" style="283" customWidth="1"/>
    <col min="10237" max="10237" width="30" style="283" customWidth="1"/>
    <col min="10238" max="10238" width="9.140625" style="283" customWidth="1"/>
    <col min="10239" max="10239" width="21" style="283" customWidth="1"/>
    <col min="10240" max="10241" width="9.28515625" style="283" customWidth="1"/>
    <col min="10242" max="10242" width="13.140625" style="283" customWidth="1"/>
    <col min="10243" max="10243" width="5.28515625" style="283" customWidth="1"/>
    <col min="10244" max="10490" width="9.140625" style="283"/>
    <col min="10491" max="10491" width="7" style="283" customWidth="1"/>
    <col min="10492" max="10492" width="4.7109375" style="283" customWidth="1"/>
    <col min="10493" max="10493" width="30" style="283" customWidth="1"/>
    <col min="10494" max="10494" width="9.140625" style="283" customWidth="1"/>
    <col min="10495" max="10495" width="21" style="283" customWidth="1"/>
    <col min="10496" max="10497" width="9.28515625" style="283" customWidth="1"/>
    <col min="10498" max="10498" width="13.140625" style="283" customWidth="1"/>
    <col min="10499" max="10499" width="5.28515625" style="283" customWidth="1"/>
    <col min="10500" max="10746" width="9.140625" style="283"/>
    <col min="10747" max="10747" width="7" style="283" customWidth="1"/>
    <col min="10748" max="10748" width="4.7109375" style="283" customWidth="1"/>
    <col min="10749" max="10749" width="30" style="283" customWidth="1"/>
    <col min="10750" max="10750" width="9.140625" style="283" customWidth="1"/>
    <col min="10751" max="10751" width="21" style="283" customWidth="1"/>
    <col min="10752" max="10753" width="9.28515625" style="283" customWidth="1"/>
    <col min="10754" max="10754" width="13.140625" style="283" customWidth="1"/>
    <col min="10755" max="10755" width="5.28515625" style="283" customWidth="1"/>
    <col min="10756" max="11002" width="9.140625" style="283"/>
    <col min="11003" max="11003" width="7" style="283" customWidth="1"/>
    <col min="11004" max="11004" width="4.7109375" style="283" customWidth="1"/>
    <col min="11005" max="11005" width="30" style="283" customWidth="1"/>
    <col min="11006" max="11006" width="9.140625" style="283" customWidth="1"/>
    <col min="11007" max="11007" width="21" style="283" customWidth="1"/>
    <col min="11008" max="11009" width="9.28515625" style="283" customWidth="1"/>
    <col min="11010" max="11010" width="13.140625" style="283" customWidth="1"/>
    <col min="11011" max="11011" width="5.28515625" style="283" customWidth="1"/>
    <col min="11012" max="11258" width="9.140625" style="283"/>
    <col min="11259" max="11259" width="7" style="283" customWidth="1"/>
    <col min="11260" max="11260" width="4.7109375" style="283" customWidth="1"/>
    <col min="11261" max="11261" width="30" style="283" customWidth="1"/>
    <col min="11262" max="11262" width="9.140625" style="283" customWidth="1"/>
    <col min="11263" max="11263" width="21" style="283" customWidth="1"/>
    <col min="11264" max="11265" width="9.28515625" style="283" customWidth="1"/>
    <col min="11266" max="11266" width="13.140625" style="283" customWidth="1"/>
    <col min="11267" max="11267" width="5.28515625" style="283" customWidth="1"/>
    <col min="11268" max="11514" width="9.140625" style="283"/>
    <col min="11515" max="11515" width="7" style="283" customWidth="1"/>
    <col min="11516" max="11516" width="4.7109375" style="283" customWidth="1"/>
    <col min="11517" max="11517" width="30" style="283" customWidth="1"/>
    <col min="11518" max="11518" width="9.140625" style="283" customWidth="1"/>
    <col min="11519" max="11519" width="21" style="283" customWidth="1"/>
    <col min="11520" max="11521" width="9.28515625" style="283" customWidth="1"/>
    <col min="11522" max="11522" width="13.140625" style="283" customWidth="1"/>
    <col min="11523" max="11523" width="5.28515625" style="283" customWidth="1"/>
    <col min="11524" max="11770" width="9.140625" style="283"/>
    <col min="11771" max="11771" width="7" style="283" customWidth="1"/>
    <col min="11772" max="11772" width="4.7109375" style="283" customWidth="1"/>
    <col min="11773" max="11773" width="30" style="283" customWidth="1"/>
    <col min="11774" max="11774" width="9.140625" style="283" customWidth="1"/>
    <col min="11775" max="11775" width="21" style="283" customWidth="1"/>
    <col min="11776" max="11777" width="9.28515625" style="283" customWidth="1"/>
    <col min="11778" max="11778" width="13.140625" style="283" customWidth="1"/>
    <col min="11779" max="11779" width="5.28515625" style="283" customWidth="1"/>
    <col min="11780" max="12026" width="9.140625" style="283"/>
    <col min="12027" max="12027" width="7" style="283" customWidth="1"/>
    <col min="12028" max="12028" width="4.7109375" style="283" customWidth="1"/>
    <col min="12029" max="12029" width="30" style="283" customWidth="1"/>
    <col min="12030" max="12030" width="9.140625" style="283" customWidth="1"/>
    <col min="12031" max="12031" width="21" style="283" customWidth="1"/>
    <col min="12032" max="12033" width="9.28515625" style="283" customWidth="1"/>
    <col min="12034" max="12034" width="13.140625" style="283" customWidth="1"/>
    <col min="12035" max="12035" width="5.28515625" style="283" customWidth="1"/>
    <col min="12036" max="12282" width="9.140625" style="283"/>
    <col min="12283" max="12283" width="7" style="283" customWidth="1"/>
    <col min="12284" max="12284" width="4.7109375" style="283" customWidth="1"/>
    <col min="12285" max="12285" width="30" style="283" customWidth="1"/>
    <col min="12286" max="12286" width="9.140625" style="283" customWidth="1"/>
    <col min="12287" max="12287" width="21" style="283" customWidth="1"/>
    <col min="12288" max="12289" width="9.28515625" style="283" customWidth="1"/>
    <col min="12290" max="12290" width="13.140625" style="283" customWidth="1"/>
    <col min="12291" max="12291" width="5.28515625" style="283" customWidth="1"/>
    <col min="12292" max="12538" width="9.140625" style="283"/>
    <col min="12539" max="12539" width="7" style="283" customWidth="1"/>
    <col min="12540" max="12540" width="4.7109375" style="283" customWidth="1"/>
    <col min="12541" max="12541" width="30" style="283" customWidth="1"/>
    <col min="12542" max="12542" width="9.140625" style="283" customWidth="1"/>
    <col min="12543" max="12543" width="21" style="283" customWidth="1"/>
    <col min="12544" max="12545" width="9.28515625" style="283" customWidth="1"/>
    <col min="12546" max="12546" width="13.140625" style="283" customWidth="1"/>
    <col min="12547" max="12547" width="5.28515625" style="283" customWidth="1"/>
    <col min="12548" max="12794" width="9.140625" style="283"/>
    <col min="12795" max="12795" width="7" style="283" customWidth="1"/>
    <col min="12796" max="12796" width="4.7109375" style="283" customWidth="1"/>
    <col min="12797" max="12797" width="30" style="283" customWidth="1"/>
    <col min="12798" max="12798" width="9.140625" style="283" customWidth="1"/>
    <col min="12799" max="12799" width="21" style="283" customWidth="1"/>
    <col min="12800" max="12801" width="9.28515625" style="283" customWidth="1"/>
    <col min="12802" max="12802" width="13.140625" style="283" customWidth="1"/>
    <col min="12803" max="12803" width="5.28515625" style="283" customWidth="1"/>
    <col min="12804" max="13050" width="9.140625" style="283"/>
    <col min="13051" max="13051" width="7" style="283" customWidth="1"/>
    <col min="13052" max="13052" width="4.7109375" style="283" customWidth="1"/>
    <col min="13053" max="13053" width="30" style="283" customWidth="1"/>
    <col min="13054" max="13054" width="9.140625" style="283" customWidth="1"/>
    <col min="13055" max="13055" width="21" style="283" customWidth="1"/>
    <col min="13056" max="13057" width="9.28515625" style="283" customWidth="1"/>
    <col min="13058" max="13058" width="13.140625" style="283" customWidth="1"/>
    <col min="13059" max="13059" width="5.28515625" style="283" customWidth="1"/>
    <col min="13060" max="13306" width="9.140625" style="283"/>
    <col min="13307" max="13307" width="7" style="283" customWidth="1"/>
    <col min="13308" max="13308" width="4.7109375" style="283" customWidth="1"/>
    <col min="13309" max="13309" width="30" style="283" customWidth="1"/>
    <col min="13310" max="13310" width="9.140625" style="283" customWidth="1"/>
    <col min="13311" max="13311" width="21" style="283" customWidth="1"/>
    <col min="13312" max="13313" width="9.28515625" style="283" customWidth="1"/>
    <col min="13314" max="13314" width="13.140625" style="283" customWidth="1"/>
    <col min="13315" max="13315" width="5.28515625" style="283" customWidth="1"/>
    <col min="13316" max="13562" width="9.140625" style="283"/>
    <col min="13563" max="13563" width="7" style="283" customWidth="1"/>
    <col min="13564" max="13564" width="4.7109375" style="283" customWidth="1"/>
    <col min="13565" max="13565" width="30" style="283" customWidth="1"/>
    <col min="13566" max="13566" width="9.140625" style="283" customWidth="1"/>
    <col min="13567" max="13567" width="21" style="283" customWidth="1"/>
    <col min="13568" max="13569" width="9.28515625" style="283" customWidth="1"/>
    <col min="13570" max="13570" width="13.140625" style="283" customWidth="1"/>
    <col min="13571" max="13571" width="5.28515625" style="283" customWidth="1"/>
    <col min="13572" max="13818" width="9.140625" style="283"/>
    <col min="13819" max="13819" width="7" style="283" customWidth="1"/>
    <col min="13820" max="13820" width="4.7109375" style="283" customWidth="1"/>
    <col min="13821" max="13821" width="30" style="283" customWidth="1"/>
    <col min="13822" max="13822" width="9.140625" style="283" customWidth="1"/>
    <col min="13823" max="13823" width="21" style="283" customWidth="1"/>
    <col min="13824" max="13825" width="9.28515625" style="283" customWidth="1"/>
    <col min="13826" max="13826" width="13.140625" style="283" customWidth="1"/>
    <col min="13827" max="13827" width="5.28515625" style="283" customWidth="1"/>
    <col min="13828" max="14074" width="9.140625" style="283"/>
    <col min="14075" max="14075" width="7" style="283" customWidth="1"/>
    <col min="14076" max="14076" width="4.7109375" style="283" customWidth="1"/>
    <col min="14077" max="14077" width="30" style="283" customWidth="1"/>
    <col min="14078" max="14078" width="9.140625" style="283" customWidth="1"/>
    <col min="14079" max="14079" width="21" style="283" customWidth="1"/>
    <col min="14080" max="14081" width="9.28515625" style="283" customWidth="1"/>
    <col min="14082" max="14082" width="13.140625" style="283" customWidth="1"/>
    <col min="14083" max="14083" width="5.28515625" style="283" customWidth="1"/>
    <col min="14084" max="14330" width="9.140625" style="283"/>
    <col min="14331" max="14331" width="7" style="283" customWidth="1"/>
    <col min="14332" max="14332" width="4.7109375" style="283" customWidth="1"/>
    <col min="14333" max="14333" width="30" style="283" customWidth="1"/>
    <col min="14334" max="14334" width="9.140625" style="283" customWidth="1"/>
    <col min="14335" max="14335" width="21" style="283" customWidth="1"/>
    <col min="14336" max="14337" width="9.28515625" style="283" customWidth="1"/>
    <col min="14338" max="14338" width="13.140625" style="283" customWidth="1"/>
    <col min="14339" max="14339" width="5.28515625" style="283" customWidth="1"/>
    <col min="14340" max="14586" width="9.140625" style="283"/>
    <col min="14587" max="14587" width="7" style="283" customWidth="1"/>
    <col min="14588" max="14588" width="4.7109375" style="283" customWidth="1"/>
    <col min="14589" max="14589" width="30" style="283" customWidth="1"/>
    <col min="14590" max="14590" width="9.140625" style="283" customWidth="1"/>
    <col min="14591" max="14591" width="21" style="283" customWidth="1"/>
    <col min="14592" max="14593" width="9.28515625" style="283" customWidth="1"/>
    <col min="14594" max="14594" width="13.140625" style="283" customWidth="1"/>
    <col min="14595" max="14595" width="5.28515625" style="283" customWidth="1"/>
    <col min="14596" max="14842" width="9.140625" style="283"/>
    <col min="14843" max="14843" width="7" style="283" customWidth="1"/>
    <col min="14844" max="14844" width="4.7109375" style="283" customWidth="1"/>
    <col min="14845" max="14845" width="30" style="283" customWidth="1"/>
    <col min="14846" max="14846" width="9.140625" style="283" customWidth="1"/>
    <col min="14847" max="14847" width="21" style="283" customWidth="1"/>
    <col min="14848" max="14849" width="9.28515625" style="283" customWidth="1"/>
    <col min="14850" max="14850" width="13.140625" style="283" customWidth="1"/>
    <col min="14851" max="14851" width="5.28515625" style="283" customWidth="1"/>
    <col min="14852" max="15098" width="9.140625" style="283"/>
    <col min="15099" max="15099" width="7" style="283" customWidth="1"/>
    <col min="15100" max="15100" width="4.7109375" style="283" customWidth="1"/>
    <col min="15101" max="15101" width="30" style="283" customWidth="1"/>
    <col min="15102" max="15102" width="9.140625" style="283" customWidth="1"/>
    <col min="15103" max="15103" width="21" style="283" customWidth="1"/>
    <col min="15104" max="15105" width="9.28515625" style="283" customWidth="1"/>
    <col min="15106" max="15106" width="13.140625" style="283" customWidth="1"/>
    <col min="15107" max="15107" width="5.28515625" style="283" customWidth="1"/>
    <col min="15108" max="15354" width="9.140625" style="283"/>
    <col min="15355" max="15355" width="7" style="283" customWidth="1"/>
    <col min="15356" max="15356" width="4.7109375" style="283" customWidth="1"/>
    <col min="15357" max="15357" width="30" style="283" customWidth="1"/>
    <col min="15358" max="15358" width="9.140625" style="283" customWidth="1"/>
    <col min="15359" max="15359" width="21" style="283" customWidth="1"/>
    <col min="15360" max="15361" width="9.28515625" style="283" customWidth="1"/>
    <col min="15362" max="15362" width="13.140625" style="283" customWidth="1"/>
    <col min="15363" max="15363" width="5.28515625" style="283" customWidth="1"/>
    <col min="15364" max="15610" width="9.140625" style="283"/>
    <col min="15611" max="15611" width="7" style="283" customWidth="1"/>
    <col min="15612" max="15612" width="4.7109375" style="283" customWidth="1"/>
    <col min="15613" max="15613" width="30" style="283" customWidth="1"/>
    <col min="15614" max="15614" width="9.140625" style="283" customWidth="1"/>
    <col min="15615" max="15615" width="21" style="283" customWidth="1"/>
    <col min="15616" max="15617" width="9.28515625" style="283" customWidth="1"/>
    <col min="15618" max="15618" width="13.140625" style="283" customWidth="1"/>
    <col min="15619" max="15619" width="5.28515625" style="283" customWidth="1"/>
    <col min="15620" max="15866" width="9.140625" style="283"/>
    <col min="15867" max="15867" width="7" style="283" customWidth="1"/>
    <col min="15868" max="15868" width="4.7109375" style="283" customWidth="1"/>
    <col min="15869" max="15869" width="30" style="283" customWidth="1"/>
    <col min="15870" max="15870" width="9.140625" style="283" customWidth="1"/>
    <col min="15871" max="15871" width="21" style="283" customWidth="1"/>
    <col min="15872" max="15873" width="9.28515625" style="283" customWidth="1"/>
    <col min="15874" max="15874" width="13.140625" style="283" customWidth="1"/>
    <col min="15875" max="15875" width="5.28515625" style="283" customWidth="1"/>
    <col min="15876" max="16122" width="9.140625" style="283"/>
    <col min="16123" max="16123" width="7" style="283" customWidth="1"/>
    <col min="16124" max="16124" width="4.7109375" style="283" customWidth="1"/>
    <col min="16125" max="16125" width="30" style="283" customWidth="1"/>
    <col min="16126" max="16126" width="9.140625" style="283" customWidth="1"/>
    <col min="16127" max="16127" width="21" style="283" customWidth="1"/>
    <col min="16128" max="16129" width="9.28515625" style="283" customWidth="1"/>
    <col min="16130" max="16130" width="13.140625" style="283" customWidth="1"/>
    <col min="16131" max="16131" width="5.28515625" style="283" customWidth="1"/>
    <col min="16132" max="16384" width="9.140625" style="283"/>
  </cols>
  <sheetData>
    <row r="1" spans="1:8" x14ac:dyDescent="0.2">
      <c r="A1" s="571" t="s">
        <v>118</v>
      </c>
      <c r="B1" s="571"/>
      <c r="C1" s="571"/>
      <c r="D1" s="571"/>
      <c r="E1" s="571"/>
      <c r="F1" s="571"/>
      <c r="G1" s="571"/>
      <c r="H1" s="571"/>
    </row>
    <row r="2" spans="1:8" ht="27" customHeight="1" x14ac:dyDescent="0.2">
      <c r="B2" s="572" t="s">
        <v>110</v>
      </c>
      <c r="C2" s="572"/>
      <c r="D2" s="572"/>
      <c r="E2" s="572"/>
      <c r="F2" s="572"/>
      <c r="G2" s="572"/>
    </row>
    <row r="3" spans="1:8" ht="24.75" customHeight="1" x14ac:dyDescent="0.25">
      <c r="B3" s="573" t="s">
        <v>119</v>
      </c>
      <c r="C3" s="573"/>
      <c r="D3" s="573"/>
      <c r="E3" s="573"/>
      <c r="F3" s="573"/>
      <c r="G3" s="573"/>
      <c r="H3" s="573"/>
    </row>
    <row r="4" spans="1:8" ht="16.5" customHeight="1" x14ac:dyDescent="0.2">
      <c r="B4" s="574"/>
      <c r="C4" s="574"/>
      <c r="D4" s="574"/>
      <c r="E4" s="574"/>
      <c r="F4" s="574"/>
      <c r="G4" s="574"/>
      <c r="H4" s="574"/>
    </row>
    <row r="5" spans="1:8" ht="27.75" customHeight="1" x14ac:dyDescent="0.25">
      <c r="B5" s="310"/>
      <c r="C5" s="411" t="s">
        <v>126</v>
      </c>
      <c r="D5" s="575" t="s">
        <v>127</v>
      </c>
      <c r="E5" s="575"/>
      <c r="F5" s="575"/>
      <c r="G5" s="311"/>
      <c r="H5" s="312"/>
    </row>
    <row r="6" spans="1:8" ht="15" customHeight="1" x14ac:dyDescent="0.2">
      <c r="A6" s="289"/>
      <c r="B6" s="290"/>
      <c r="C6" s="291"/>
      <c r="D6" s="313"/>
      <c r="E6" s="313"/>
      <c r="F6" s="313"/>
      <c r="G6" s="313"/>
      <c r="H6" s="289"/>
    </row>
    <row r="7" spans="1:8" s="292" customFormat="1" ht="15.75" customHeight="1" x14ac:dyDescent="0.2">
      <c r="B7" s="577" t="s">
        <v>1</v>
      </c>
      <c r="C7" s="579" t="s">
        <v>121</v>
      </c>
      <c r="D7" s="578" t="s">
        <v>10</v>
      </c>
      <c r="E7" s="578" t="s">
        <v>1</v>
      </c>
      <c r="F7" s="580" t="s">
        <v>128</v>
      </c>
      <c r="G7" s="576" t="s">
        <v>129</v>
      </c>
    </row>
    <row r="8" spans="1:8" s="292" customFormat="1" x14ac:dyDescent="0.2">
      <c r="B8" s="578"/>
      <c r="C8" s="579"/>
      <c r="D8" s="578"/>
      <c r="E8" s="578"/>
      <c r="F8" s="581"/>
      <c r="G8" s="576"/>
    </row>
    <row r="9" spans="1:8" s="292" customFormat="1" ht="20.100000000000001" customHeight="1" x14ac:dyDescent="0.2">
      <c r="B9" s="297">
        <v>1</v>
      </c>
      <c r="C9" s="395" t="s">
        <v>141</v>
      </c>
      <c r="D9" s="368" t="s">
        <v>145</v>
      </c>
      <c r="E9" s="298"/>
      <c r="F9" s="298"/>
      <c r="G9" s="299"/>
    </row>
    <row r="10" spans="1:8" s="296" customFormat="1" ht="20.100000000000001" customHeight="1" x14ac:dyDescent="0.2">
      <c r="B10" s="297">
        <v>2</v>
      </c>
      <c r="C10" s="395" t="s">
        <v>143</v>
      </c>
      <c r="D10" s="368" t="s">
        <v>145</v>
      </c>
      <c r="E10" s="298"/>
      <c r="F10" s="298"/>
      <c r="G10" s="301"/>
    </row>
    <row r="11" spans="1:8" s="296" customFormat="1" ht="20.100000000000001" customHeight="1" x14ac:dyDescent="0.2">
      <c r="B11" s="297">
        <v>3</v>
      </c>
      <c r="C11" s="398" t="s">
        <v>149</v>
      </c>
      <c r="D11" s="368" t="s">
        <v>146</v>
      </c>
      <c r="E11" s="298"/>
      <c r="F11" s="298"/>
      <c r="G11" s="301"/>
    </row>
    <row r="12" spans="1:8" s="296" customFormat="1" ht="20.100000000000001" customHeight="1" x14ac:dyDescent="0.2">
      <c r="B12" s="297">
        <v>4</v>
      </c>
      <c r="C12" s="398" t="s">
        <v>150</v>
      </c>
      <c r="D12" s="368" t="s">
        <v>146</v>
      </c>
      <c r="E12" s="298"/>
      <c r="F12" s="298"/>
      <c r="G12" s="299"/>
    </row>
    <row r="13" spans="1:8" s="296" customFormat="1" ht="20.100000000000001" customHeight="1" x14ac:dyDescent="0.2">
      <c r="B13" s="297">
        <v>5</v>
      </c>
      <c r="C13" s="400" t="s">
        <v>154</v>
      </c>
      <c r="D13" s="368" t="s">
        <v>242</v>
      </c>
      <c r="E13" s="298"/>
      <c r="F13" s="298"/>
      <c r="G13" s="299"/>
    </row>
    <row r="14" spans="1:8" s="296" customFormat="1" ht="20.100000000000001" customHeight="1" x14ac:dyDescent="0.2">
      <c r="B14" s="297">
        <v>6</v>
      </c>
      <c r="C14" s="400" t="s">
        <v>155</v>
      </c>
      <c r="D14" s="368" t="s">
        <v>242</v>
      </c>
      <c r="E14" s="298"/>
      <c r="F14" s="298"/>
      <c r="G14" s="299"/>
    </row>
    <row r="15" spans="1:8" s="296" customFormat="1" ht="20.100000000000001" customHeight="1" x14ac:dyDescent="0.2">
      <c r="B15" s="297">
        <v>7</v>
      </c>
      <c r="C15" s="400" t="s">
        <v>243</v>
      </c>
      <c r="D15" s="368" t="s">
        <v>156</v>
      </c>
      <c r="E15" s="302"/>
      <c r="F15" s="302"/>
      <c r="G15" s="299"/>
    </row>
    <row r="16" spans="1:8" s="296" customFormat="1" ht="20.100000000000001" customHeight="1" x14ac:dyDescent="0.2">
      <c r="B16" s="297">
        <v>8</v>
      </c>
      <c r="C16" s="400" t="s">
        <v>160</v>
      </c>
      <c r="D16" s="368" t="s">
        <v>156</v>
      </c>
      <c r="E16" s="298"/>
      <c r="F16" s="298"/>
      <c r="G16" s="299"/>
    </row>
    <row r="17" spans="2:7" s="296" customFormat="1" ht="20.100000000000001" customHeight="1" x14ac:dyDescent="0.2">
      <c r="B17" s="297">
        <v>9</v>
      </c>
      <c r="C17" s="400" t="s">
        <v>162</v>
      </c>
      <c r="D17" s="368" t="s">
        <v>161</v>
      </c>
      <c r="E17" s="298"/>
      <c r="F17" s="298"/>
      <c r="G17" s="303"/>
    </row>
    <row r="18" spans="2:7" s="296" customFormat="1" ht="20.100000000000001" customHeight="1" x14ac:dyDescent="0.2">
      <c r="B18" s="297">
        <v>10</v>
      </c>
      <c r="C18" s="400" t="s">
        <v>163</v>
      </c>
      <c r="D18" s="368" t="s">
        <v>161</v>
      </c>
      <c r="E18" s="298"/>
      <c r="F18" s="298"/>
      <c r="G18" s="303"/>
    </row>
    <row r="19" spans="2:7" s="296" customFormat="1" ht="20.100000000000001" customHeight="1" x14ac:dyDescent="0.2">
      <c r="B19" s="297">
        <v>11</v>
      </c>
      <c r="C19" s="400" t="s">
        <v>169</v>
      </c>
      <c r="D19" s="368" t="s">
        <v>166</v>
      </c>
      <c r="E19" s="298"/>
      <c r="F19" s="298"/>
      <c r="G19" s="303"/>
    </row>
    <row r="20" spans="2:7" s="296" customFormat="1" ht="20.100000000000001" customHeight="1" x14ac:dyDescent="0.2">
      <c r="B20" s="297">
        <v>12</v>
      </c>
      <c r="C20" s="400" t="s">
        <v>170</v>
      </c>
      <c r="D20" s="368" t="s">
        <v>166</v>
      </c>
      <c r="E20" s="298"/>
      <c r="F20" s="298"/>
      <c r="G20" s="303"/>
    </row>
    <row r="21" spans="2:7" s="296" customFormat="1" ht="20.100000000000001" customHeight="1" x14ac:dyDescent="0.2">
      <c r="B21" s="297">
        <v>13</v>
      </c>
      <c r="C21" s="400" t="s">
        <v>173</v>
      </c>
      <c r="D21" s="368" t="s">
        <v>171</v>
      </c>
      <c r="E21" s="298"/>
      <c r="F21" s="298"/>
      <c r="G21" s="303"/>
    </row>
    <row r="22" spans="2:7" s="296" customFormat="1" ht="20.100000000000001" customHeight="1" x14ac:dyDescent="0.2">
      <c r="B22" s="297">
        <v>14</v>
      </c>
      <c r="C22" s="400" t="s">
        <v>174</v>
      </c>
      <c r="D22" s="368" t="s">
        <v>171</v>
      </c>
      <c r="E22" s="298"/>
      <c r="F22" s="298"/>
      <c r="G22" s="303"/>
    </row>
    <row r="23" spans="2:7" s="296" customFormat="1" ht="20.100000000000001" customHeight="1" x14ac:dyDescent="0.2">
      <c r="B23" s="297">
        <v>15</v>
      </c>
      <c r="C23" s="400" t="s">
        <v>179</v>
      </c>
      <c r="D23" s="368" t="s">
        <v>176</v>
      </c>
      <c r="E23" s="298"/>
      <c r="F23" s="298"/>
      <c r="G23" s="303"/>
    </row>
    <row r="24" spans="2:7" s="296" customFormat="1" ht="20.100000000000001" customHeight="1" x14ac:dyDescent="0.2">
      <c r="B24" s="297">
        <v>16</v>
      </c>
      <c r="C24" s="400" t="s">
        <v>180</v>
      </c>
      <c r="D24" s="368" t="s">
        <v>176</v>
      </c>
      <c r="E24" s="298"/>
      <c r="F24" s="298"/>
      <c r="G24" s="303"/>
    </row>
    <row r="25" spans="2:7" s="296" customFormat="1" ht="20.100000000000001" customHeight="1" x14ac:dyDescent="0.2">
      <c r="B25" s="297">
        <v>17</v>
      </c>
      <c r="C25" s="400" t="s">
        <v>183</v>
      </c>
      <c r="D25" s="368" t="s">
        <v>181</v>
      </c>
      <c r="E25" s="298"/>
      <c r="F25" s="298"/>
      <c r="G25" s="303"/>
    </row>
    <row r="26" spans="2:7" s="296" customFormat="1" ht="20.100000000000001" customHeight="1" x14ac:dyDescent="0.2">
      <c r="B26" s="297">
        <v>18</v>
      </c>
      <c r="C26" s="400" t="s">
        <v>185</v>
      </c>
      <c r="D26" s="368" t="s">
        <v>181</v>
      </c>
      <c r="E26" s="298"/>
      <c r="F26" s="298"/>
      <c r="G26" s="303"/>
    </row>
    <row r="27" spans="2:7" s="296" customFormat="1" ht="20.100000000000001" customHeight="1" x14ac:dyDescent="0.2">
      <c r="B27" s="297">
        <v>19</v>
      </c>
      <c r="C27" s="400" t="s">
        <v>187</v>
      </c>
      <c r="D27" s="389" t="s">
        <v>186</v>
      </c>
      <c r="E27" s="298"/>
      <c r="F27" s="298"/>
      <c r="G27" s="303"/>
    </row>
    <row r="28" spans="2:7" s="296" customFormat="1" ht="20.100000000000001" customHeight="1" x14ac:dyDescent="0.2">
      <c r="B28" s="297">
        <v>20</v>
      </c>
      <c r="C28" s="400" t="s">
        <v>188</v>
      </c>
      <c r="D28" s="389" t="s">
        <v>186</v>
      </c>
      <c r="E28" s="298"/>
      <c r="F28" s="298"/>
      <c r="G28" s="303"/>
    </row>
    <row r="29" spans="2:7" s="296" customFormat="1" ht="20.100000000000001" customHeight="1" x14ac:dyDescent="0.2">
      <c r="B29" s="297">
        <v>21</v>
      </c>
      <c r="C29" s="400" t="s">
        <v>192</v>
      </c>
      <c r="D29" s="389" t="s">
        <v>191</v>
      </c>
      <c r="E29" s="298"/>
      <c r="F29" s="298"/>
      <c r="G29" s="303"/>
    </row>
    <row r="30" spans="2:7" s="296" customFormat="1" ht="20.100000000000001" customHeight="1" x14ac:dyDescent="0.2">
      <c r="B30" s="297">
        <v>22</v>
      </c>
      <c r="C30" s="400" t="s">
        <v>193</v>
      </c>
      <c r="D30" s="389" t="s">
        <v>191</v>
      </c>
      <c r="E30" s="298"/>
      <c r="F30" s="298"/>
      <c r="G30" s="303"/>
    </row>
    <row r="31" spans="2:7" s="296" customFormat="1" ht="20.100000000000001" customHeight="1" x14ac:dyDescent="0.2">
      <c r="B31" s="297">
        <v>23</v>
      </c>
      <c r="C31" s="400" t="s">
        <v>199</v>
      </c>
      <c r="D31" s="389" t="s">
        <v>196</v>
      </c>
      <c r="E31" s="298"/>
      <c r="F31" s="298"/>
      <c r="G31" s="303"/>
    </row>
    <row r="32" spans="2:7" s="296" customFormat="1" ht="20.100000000000001" customHeight="1" x14ac:dyDescent="0.2">
      <c r="B32" s="297">
        <v>24</v>
      </c>
      <c r="C32" s="400" t="s">
        <v>200</v>
      </c>
      <c r="D32" s="389" t="s">
        <v>196</v>
      </c>
      <c r="E32" s="298"/>
      <c r="F32" s="298"/>
      <c r="G32" s="303"/>
    </row>
    <row r="33" spans="2:7" s="296" customFormat="1" ht="20.100000000000001" customHeight="1" x14ac:dyDescent="0.2">
      <c r="B33" s="297">
        <v>25</v>
      </c>
      <c r="C33" s="400" t="s">
        <v>203</v>
      </c>
      <c r="D33" s="368" t="s">
        <v>201</v>
      </c>
      <c r="E33" s="298"/>
      <c r="F33" s="298"/>
      <c r="G33" s="303"/>
    </row>
    <row r="34" spans="2:7" s="296" customFormat="1" ht="20.100000000000001" customHeight="1" x14ac:dyDescent="0.2">
      <c r="B34" s="297">
        <v>26</v>
      </c>
      <c r="C34" s="400" t="s">
        <v>205</v>
      </c>
      <c r="D34" s="368" t="s">
        <v>201</v>
      </c>
      <c r="E34" s="298"/>
      <c r="F34" s="298"/>
      <c r="G34" s="303"/>
    </row>
    <row r="35" spans="2:7" s="296" customFormat="1" ht="20.100000000000001" customHeight="1" x14ac:dyDescent="0.2">
      <c r="B35" s="297">
        <v>27</v>
      </c>
      <c r="C35" s="400" t="s">
        <v>209</v>
      </c>
      <c r="D35" s="368" t="s">
        <v>206</v>
      </c>
      <c r="E35" s="298"/>
      <c r="F35" s="298"/>
      <c r="G35" s="303"/>
    </row>
    <row r="36" spans="2:7" s="296" customFormat="1" ht="20.100000000000001" customHeight="1" x14ac:dyDescent="0.2">
      <c r="B36" s="297">
        <v>28</v>
      </c>
      <c r="C36" s="400" t="s">
        <v>210</v>
      </c>
      <c r="D36" s="368" t="s">
        <v>206</v>
      </c>
      <c r="E36" s="298"/>
      <c r="F36" s="298"/>
      <c r="G36" s="303"/>
    </row>
    <row r="37" spans="2:7" s="296" customFormat="1" ht="20.100000000000001" customHeight="1" x14ac:dyDescent="0.2">
      <c r="B37" s="297">
        <v>29</v>
      </c>
      <c r="C37" s="400" t="s">
        <v>212</v>
      </c>
      <c r="D37" s="389" t="s">
        <v>211</v>
      </c>
      <c r="E37" s="302"/>
      <c r="F37" s="302"/>
      <c r="G37" s="303"/>
    </row>
    <row r="38" spans="2:7" s="296" customFormat="1" ht="20.100000000000001" customHeight="1" x14ac:dyDescent="0.2">
      <c r="B38" s="297">
        <v>30</v>
      </c>
      <c r="C38" s="400" t="s">
        <v>213</v>
      </c>
      <c r="D38" s="389" t="s">
        <v>211</v>
      </c>
      <c r="E38" s="298"/>
      <c r="F38" s="298"/>
      <c r="G38" s="303"/>
    </row>
    <row r="39" spans="2:7" ht="20.100000000000001" customHeight="1" x14ac:dyDescent="0.2">
      <c r="B39" s="297">
        <v>31</v>
      </c>
      <c r="C39" s="400" t="s">
        <v>218</v>
      </c>
      <c r="D39" s="368" t="s">
        <v>216</v>
      </c>
      <c r="E39" s="298"/>
      <c r="F39" s="298"/>
      <c r="G39" s="303"/>
    </row>
    <row r="40" spans="2:7" ht="20.100000000000001" customHeight="1" x14ac:dyDescent="0.2">
      <c r="B40" s="297">
        <v>32</v>
      </c>
      <c r="C40" s="400" t="s">
        <v>220</v>
      </c>
      <c r="D40" s="368" t="s">
        <v>216</v>
      </c>
      <c r="E40" s="298"/>
      <c r="F40" s="298"/>
      <c r="G40" s="303"/>
    </row>
    <row r="41" spans="2:7" ht="20.100000000000001" customHeight="1" x14ac:dyDescent="0.2">
      <c r="B41" s="297">
        <v>33</v>
      </c>
      <c r="C41" s="400" t="s">
        <v>222</v>
      </c>
      <c r="D41" s="389" t="s">
        <v>221</v>
      </c>
      <c r="E41" s="302"/>
      <c r="F41" s="302"/>
      <c r="G41" s="303"/>
    </row>
    <row r="42" spans="2:7" ht="20.100000000000001" customHeight="1" x14ac:dyDescent="0.2">
      <c r="B42" s="297">
        <v>34</v>
      </c>
      <c r="C42" s="400" t="s">
        <v>223</v>
      </c>
      <c r="D42" s="389" t="s">
        <v>221</v>
      </c>
      <c r="E42" s="298"/>
      <c r="F42" s="298"/>
      <c r="G42" s="303"/>
    </row>
    <row r="43" spans="2:7" ht="20.100000000000001" customHeight="1" x14ac:dyDescent="0.2">
      <c r="B43" s="297">
        <v>35</v>
      </c>
      <c r="C43" s="400" t="s">
        <v>228</v>
      </c>
      <c r="D43" s="389" t="s">
        <v>226</v>
      </c>
      <c r="E43" s="298"/>
      <c r="F43" s="298"/>
      <c r="G43" s="303"/>
    </row>
    <row r="44" spans="2:7" ht="20.100000000000001" customHeight="1" x14ac:dyDescent="0.2">
      <c r="B44" s="297">
        <v>36</v>
      </c>
      <c r="C44" s="400" t="s">
        <v>233</v>
      </c>
      <c r="D44" s="389" t="s">
        <v>230</v>
      </c>
      <c r="E44" s="298"/>
      <c r="F44" s="298"/>
      <c r="G44" s="303"/>
    </row>
    <row r="45" spans="2:7" ht="20.100000000000001" customHeight="1" x14ac:dyDescent="0.2">
      <c r="B45" s="297">
        <v>37</v>
      </c>
      <c r="C45" s="400" t="s">
        <v>234</v>
      </c>
      <c r="D45" s="389" t="s">
        <v>230</v>
      </c>
      <c r="E45" s="298"/>
      <c r="F45" s="298"/>
      <c r="G45" s="301"/>
    </row>
    <row r="46" spans="2:7" ht="20.100000000000001" customHeight="1" x14ac:dyDescent="0.2">
      <c r="B46" s="297">
        <v>38</v>
      </c>
      <c r="C46" s="400" t="s">
        <v>238</v>
      </c>
      <c r="D46" s="389" t="s">
        <v>235</v>
      </c>
      <c r="E46" s="298"/>
      <c r="F46" s="298"/>
      <c r="G46" s="301"/>
    </row>
    <row r="47" spans="2:7" ht="20.100000000000001" customHeight="1" x14ac:dyDescent="0.2">
      <c r="B47" s="297">
        <v>39</v>
      </c>
      <c r="C47" s="400" t="s">
        <v>239</v>
      </c>
      <c r="D47" s="389" t="s">
        <v>235</v>
      </c>
      <c r="E47" s="298"/>
      <c r="F47" s="298"/>
      <c r="G47" s="303"/>
    </row>
    <row r="48" spans="2:7" ht="15.75" x14ac:dyDescent="0.25">
      <c r="B48" s="308" t="s">
        <v>125</v>
      </c>
    </row>
    <row r="49" spans="2:5" ht="15.75" x14ac:dyDescent="0.25">
      <c r="B49" s="292"/>
      <c r="C49" s="308"/>
      <c r="D49" s="292"/>
      <c r="E49" s="292"/>
    </row>
    <row r="50" spans="2:5" x14ac:dyDescent="0.2">
      <c r="C50" s="292"/>
      <c r="D50" s="292"/>
      <c r="E50" s="292"/>
    </row>
  </sheetData>
  <autoFilter ref="A8:H47"/>
  <sortState ref="B12:D50">
    <sortCondition ref="B12"/>
  </sortState>
  <mergeCells count="11">
    <mergeCell ref="G7:G8"/>
    <mergeCell ref="B7:B8"/>
    <mergeCell ref="C7:C8"/>
    <mergeCell ref="D7:D8"/>
    <mergeCell ref="E7:E8"/>
    <mergeCell ref="F7:F8"/>
    <mergeCell ref="A1:H1"/>
    <mergeCell ref="B2:G2"/>
    <mergeCell ref="B3:H3"/>
    <mergeCell ref="B4:H4"/>
    <mergeCell ref="D5:F5"/>
  </mergeCells>
  <pageMargins left="0.39370078740157483" right="0.39370078740157483" top="0.39370078740157483" bottom="0.39370078740157483"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106" zoomScaleNormal="115" zoomScaleSheetLayoutView="106" workbookViewId="0">
      <selection activeCell="A51" sqref="A51:XFD54"/>
    </sheetView>
  </sheetViews>
  <sheetFormatPr defaultRowHeight="12.75" x14ac:dyDescent="0.2"/>
  <cols>
    <col min="1" max="1" width="6.140625" style="283" customWidth="1"/>
    <col min="2" max="2" width="4.7109375" style="283" customWidth="1"/>
    <col min="3" max="3" width="26.28515625" style="283" customWidth="1"/>
    <col min="4" max="4" width="24.42578125" style="316" customWidth="1"/>
    <col min="5" max="6" width="9.28515625" style="283" customWidth="1"/>
    <col min="7" max="7" width="13.140625" style="315" customWidth="1"/>
    <col min="8" max="8" width="5.28515625" style="283" customWidth="1"/>
    <col min="9" max="253" width="9.140625" style="283"/>
    <col min="254" max="254" width="6.140625" style="283" customWidth="1"/>
    <col min="255" max="255" width="4.7109375" style="283" customWidth="1"/>
    <col min="256" max="256" width="30" style="283" customWidth="1"/>
    <col min="257" max="257" width="9.140625" style="283" customWidth="1"/>
    <col min="258" max="258" width="21" style="283" customWidth="1"/>
    <col min="259" max="260" width="9.28515625" style="283" customWidth="1"/>
    <col min="261" max="261" width="13.140625" style="283" customWidth="1"/>
    <col min="262" max="262" width="5.28515625" style="283" customWidth="1"/>
    <col min="263" max="509" width="9.140625" style="283"/>
    <col min="510" max="510" width="6.140625" style="283" customWidth="1"/>
    <col min="511" max="511" width="4.7109375" style="283" customWidth="1"/>
    <col min="512" max="512" width="30" style="283" customWidth="1"/>
    <col min="513" max="513" width="9.140625" style="283" customWidth="1"/>
    <col min="514" max="514" width="21" style="283" customWidth="1"/>
    <col min="515" max="516" width="9.28515625" style="283" customWidth="1"/>
    <col min="517" max="517" width="13.140625" style="283" customWidth="1"/>
    <col min="518" max="518" width="5.28515625" style="283" customWidth="1"/>
    <col min="519" max="765" width="9.140625" style="283"/>
    <col min="766" max="766" width="6.140625" style="283" customWidth="1"/>
    <col min="767" max="767" width="4.7109375" style="283" customWidth="1"/>
    <col min="768" max="768" width="30" style="283" customWidth="1"/>
    <col min="769" max="769" width="9.140625" style="283" customWidth="1"/>
    <col min="770" max="770" width="21" style="283" customWidth="1"/>
    <col min="771" max="772" width="9.28515625" style="283" customWidth="1"/>
    <col min="773" max="773" width="13.140625" style="283" customWidth="1"/>
    <col min="774" max="774" width="5.28515625" style="283" customWidth="1"/>
    <col min="775" max="1021" width="9.140625" style="283"/>
    <col min="1022" max="1022" width="6.140625" style="283" customWidth="1"/>
    <col min="1023" max="1023" width="4.7109375" style="283" customWidth="1"/>
    <col min="1024" max="1024" width="30" style="283" customWidth="1"/>
    <col min="1025" max="1025" width="9.140625" style="283" customWidth="1"/>
    <col min="1026" max="1026" width="21" style="283" customWidth="1"/>
    <col min="1027" max="1028" width="9.28515625" style="283" customWidth="1"/>
    <col min="1029" max="1029" width="13.140625" style="283" customWidth="1"/>
    <col min="1030" max="1030" width="5.28515625" style="283" customWidth="1"/>
    <col min="1031" max="1277" width="9.140625" style="283"/>
    <col min="1278" max="1278" width="6.140625" style="283" customWidth="1"/>
    <col min="1279" max="1279" width="4.7109375" style="283" customWidth="1"/>
    <col min="1280" max="1280" width="30" style="283" customWidth="1"/>
    <col min="1281" max="1281" width="9.140625" style="283" customWidth="1"/>
    <col min="1282" max="1282" width="21" style="283" customWidth="1"/>
    <col min="1283" max="1284" width="9.28515625" style="283" customWidth="1"/>
    <col min="1285" max="1285" width="13.140625" style="283" customWidth="1"/>
    <col min="1286" max="1286" width="5.28515625" style="283" customWidth="1"/>
    <col min="1287" max="1533" width="9.140625" style="283"/>
    <col min="1534" max="1534" width="6.140625" style="283" customWidth="1"/>
    <col min="1535" max="1535" width="4.7109375" style="283" customWidth="1"/>
    <col min="1536" max="1536" width="30" style="283" customWidth="1"/>
    <col min="1537" max="1537" width="9.140625" style="283" customWidth="1"/>
    <col min="1538" max="1538" width="21" style="283" customWidth="1"/>
    <col min="1539" max="1540" width="9.28515625" style="283" customWidth="1"/>
    <col min="1541" max="1541" width="13.140625" style="283" customWidth="1"/>
    <col min="1542" max="1542" width="5.28515625" style="283" customWidth="1"/>
    <col min="1543" max="1789" width="9.140625" style="283"/>
    <col min="1790" max="1790" width="6.140625" style="283" customWidth="1"/>
    <col min="1791" max="1791" width="4.7109375" style="283" customWidth="1"/>
    <col min="1792" max="1792" width="30" style="283" customWidth="1"/>
    <col min="1793" max="1793" width="9.140625" style="283" customWidth="1"/>
    <col min="1794" max="1794" width="21" style="283" customWidth="1"/>
    <col min="1795" max="1796" width="9.28515625" style="283" customWidth="1"/>
    <col min="1797" max="1797" width="13.140625" style="283" customWidth="1"/>
    <col min="1798" max="1798" width="5.28515625" style="283" customWidth="1"/>
    <col min="1799" max="2045" width="9.140625" style="283"/>
    <col min="2046" max="2046" width="6.140625" style="283" customWidth="1"/>
    <col min="2047" max="2047" width="4.7109375" style="283" customWidth="1"/>
    <col min="2048" max="2048" width="30" style="283" customWidth="1"/>
    <col min="2049" max="2049" width="9.140625" style="283" customWidth="1"/>
    <col min="2050" max="2050" width="21" style="283" customWidth="1"/>
    <col min="2051" max="2052" width="9.28515625" style="283" customWidth="1"/>
    <col min="2053" max="2053" width="13.140625" style="283" customWidth="1"/>
    <col min="2054" max="2054" width="5.28515625" style="283" customWidth="1"/>
    <col min="2055" max="2301" width="9.140625" style="283"/>
    <col min="2302" max="2302" width="6.140625" style="283" customWidth="1"/>
    <col min="2303" max="2303" width="4.7109375" style="283" customWidth="1"/>
    <col min="2304" max="2304" width="30" style="283" customWidth="1"/>
    <col min="2305" max="2305" width="9.140625" style="283" customWidth="1"/>
    <col min="2306" max="2306" width="21" style="283" customWidth="1"/>
    <col min="2307" max="2308" width="9.28515625" style="283" customWidth="1"/>
    <col min="2309" max="2309" width="13.140625" style="283" customWidth="1"/>
    <col min="2310" max="2310" width="5.28515625" style="283" customWidth="1"/>
    <col min="2311" max="2557" width="9.140625" style="283"/>
    <col min="2558" max="2558" width="6.140625" style="283" customWidth="1"/>
    <col min="2559" max="2559" width="4.7109375" style="283" customWidth="1"/>
    <col min="2560" max="2560" width="30" style="283" customWidth="1"/>
    <col min="2561" max="2561" width="9.140625" style="283" customWidth="1"/>
    <col min="2562" max="2562" width="21" style="283" customWidth="1"/>
    <col min="2563" max="2564" width="9.28515625" style="283" customWidth="1"/>
    <col min="2565" max="2565" width="13.140625" style="283" customWidth="1"/>
    <col min="2566" max="2566" width="5.28515625" style="283" customWidth="1"/>
    <col min="2567" max="2813" width="9.140625" style="283"/>
    <col min="2814" max="2814" width="6.140625" style="283" customWidth="1"/>
    <col min="2815" max="2815" width="4.7109375" style="283" customWidth="1"/>
    <col min="2816" max="2816" width="30" style="283" customWidth="1"/>
    <col min="2817" max="2817" width="9.140625" style="283" customWidth="1"/>
    <col min="2818" max="2818" width="21" style="283" customWidth="1"/>
    <col min="2819" max="2820" width="9.28515625" style="283" customWidth="1"/>
    <col min="2821" max="2821" width="13.140625" style="283" customWidth="1"/>
    <col min="2822" max="2822" width="5.28515625" style="283" customWidth="1"/>
    <col min="2823" max="3069" width="9.140625" style="283"/>
    <col min="3070" max="3070" width="6.140625" style="283" customWidth="1"/>
    <col min="3071" max="3071" width="4.7109375" style="283" customWidth="1"/>
    <col min="3072" max="3072" width="30" style="283" customWidth="1"/>
    <col min="3073" max="3073" width="9.140625" style="283" customWidth="1"/>
    <col min="3074" max="3074" width="21" style="283" customWidth="1"/>
    <col min="3075" max="3076" width="9.28515625" style="283" customWidth="1"/>
    <col min="3077" max="3077" width="13.140625" style="283" customWidth="1"/>
    <col min="3078" max="3078" width="5.28515625" style="283" customWidth="1"/>
    <col min="3079" max="3325" width="9.140625" style="283"/>
    <col min="3326" max="3326" width="6.140625" style="283" customWidth="1"/>
    <col min="3327" max="3327" width="4.7109375" style="283" customWidth="1"/>
    <col min="3328" max="3328" width="30" style="283" customWidth="1"/>
    <col min="3329" max="3329" width="9.140625" style="283" customWidth="1"/>
    <col min="3330" max="3330" width="21" style="283" customWidth="1"/>
    <col min="3331" max="3332" width="9.28515625" style="283" customWidth="1"/>
    <col min="3333" max="3333" width="13.140625" style="283" customWidth="1"/>
    <col min="3334" max="3334" width="5.28515625" style="283" customWidth="1"/>
    <col min="3335" max="3581" width="9.140625" style="283"/>
    <col min="3582" max="3582" width="6.140625" style="283" customWidth="1"/>
    <col min="3583" max="3583" width="4.7109375" style="283" customWidth="1"/>
    <col min="3584" max="3584" width="30" style="283" customWidth="1"/>
    <col min="3585" max="3585" width="9.140625" style="283" customWidth="1"/>
    <col min="3586" max="3586" width="21" style="283" customWidth="1"/>
    <col min="3587" max="3588" width="9.28515625" style="283" customWidth="1"/>
    <col min="3589" max="3589" width="13.140625" style="283" customWidth="1"/>
    <col min="3590" max="3590" width="5.28515625" style="283" customWidth="1"/>
    <col min="3591" max="3837" width="9.140625" style="283"/>
    <col min="3838" max="3838" width="6.140625" style="283" customWidth="1"/>
    <col min="3839" max="3839" width="4.7109375" style="283" customWidth="1"/>
    <col min="3840" max="3840" width="30" style="283" customWidth="1"/>
    <col min="3841" max="3841" width="9.140625" style="283" customWidth="1"/>
    <col min="3842" max="3842" width="21" style="283" customWidth="1"/>
    <col min="3843" max="3844" width="9.28515625" style="283" customWidth="1"/>
    <col min="3845" max="3845" width="13.140625" style="283" customWidth="1"/>
    <col min="3846" max="3846" width="5.28515625" style="283" customWidth="1"/>
    <col min="3847" max="4093" width="9.140625" style="283"/>
    <col min="4094" max="4094" width="6.140625" style="283" customWidth="1"/>
    <col min="4095" max="4095" width="4.7109375" style="283" customWidth="1"/>
    <col min="4096" max="4096" width="30" style="283" customWidth="1"/>
    <col min="4097" max="4097" width="9.140625" style="283" customWidth="1"/>
    <col min="4098" max="4098" width="21" style="283" customWidth="1"/>
    <col min="4099" max="4100" width="9.28515625" style="283" customWidth="1"/>
    <col min="4101" max="4101" width="13.140625" style="283" customWidth="1"/>
    <col min="4102" max="4102" width="5.28515625" style="283" customWidth="1"/>
    <col min="4103" max="4349" width="9.140625" style="283"/>
    <col min="4350" max="4350" width="6.140625" style="283" customWidth="1"/>
    <col min="4351" max="4351" width="4.7109375" style="283" customWidth="1"/>
    <col min="4352" max="4352" width="30" style="283" customWidth="1"/>
    <col min="4353" max="4353" width="9.140625" style="283" customWidth="1"/>
    <col min="4354" max="4354" width="21" style="283" customWidth="1"/>
    <col min="4355" max="4356" width="9.28515625" style="283" customWidth="1"/>
    <col min="4357" max="4357" width="13.140625" style="283" customWidth="1"/>
    <col min="4358" max="4358" width="5.28515625" style="283" customWidth="1"/>
    <col min="4359" max="4605" width="9.140625" style="283"/>
    <col min="4606" max="4606" width="6.140625" style="283" customWidth="1"/>
    <col min="4607" max="4607" width="4.7109375" style="283" customWidth="1"/>
    <col min="4608" max="4608" width="30" style="283" customWidth="1"/>
    <col min="4609" max="4609" width="9.140625" style="283" customWidth="1"/>
    <col min="4610" max="4610" width="21" style="283" customWidth="1"/>
    <col min="4611" max="4612" width="9.28515625" style="283" customWidth="1"/>
    <col min="4613" max="4613" width="13.140625" style="283" customWidth="1"/>
    <col min="4614" max="4614" width="5.28515625" style="283" customWidth="1"/>
    <col min="4615" max="4861" width="9.140625" style="283"/>
    <col min="4862" max="4862" width="6.140625" style="283" customWidth="1"/>
    <col min="4863" max="4863" width="4.7109375" style="283" customWidth="1"/>
    <col min="4864" max="4864" width="30" style="283" customWidth="1"/>
    <col min="4865" max="4865" width="9.140625" style="283" customWidth="1"/>
    <col min="4866" max="4866" width="21" style="283" customWidth="1"/>
    <col min="4867" max="4868" width="9.28515625" style="283" customWidth="1"/>
    <col min="4869" max="4869" width="13.140625" style="283" customWidth="1"/>
    <col min="4870" max="4870" width="5.28515625" style="283" customWidth="1"/>
    <col min="4871" max="5117" width="9.140625" style="283"/>
    <col min="5118" max="5118" width="6.140625" style="283" customWidth="1"/>
    <col min="5119" max="5119" width="4.7109375" style="283" customWidth="1"/>
    <col min="5120" max="5120" width="30" style="283" customWidth="1"/>
    <col min="5121" max="5121" width="9.140625" style="283" customWidth="1"/>
    <col min="5122" max="5122" width="21" style="283" customWidth="1"/>
    <col min="5123" max="5124" width="9.28515625" style="283" customWidth="1"/>
    <col min="5125" max="5125" width="13.140625" style="283" customWidth="1"/>
    <col min="5126" max="5126" width="5.28515625" style="283" customWidth="1"/>
    <col min="5127" max="5373" width="9.140625" style="283"/>
    <col min="5374" max="5374" width="6.140625" style="283" customWidth="1"/>
    <col min="5375" max="5375" width="4.7109375" style="283" customWidth="1"/>
    <col min="5376" max="5376" width="30" style="283" customWidth="1"/>
    <col min="5377" max="5377" width="9.140625" style="283" customWidth="1"/>
    <col min="5378" max="5378" width="21" style="283" customWidth="1"/>
    <col min="5379" max="5380" width="9.28515625" style="283" customWidth="1"/>
    <col min="5381" max="5381" width="13.140625" style="283" customWidth="1"/>
    <col min="5382" max="5382" width="5.28515625" style="283" customWidth="1"/>
    <col min="5383" max="5629" width="9.140625" style="283"/>
    <col min="5630" max="5630" width="6.140625" style="283" customWidth="1"/>
    <col min="5631" max="5631" width="4.7109375" style="283" customWidth="1"/>
    <col min="5632" max="5632" width="30" style="283" customWidth="1"/>
    <col min="5633" max="5633" width="9.140625" style="283" customWidth="1"/>
    <col min="5634" max="5634" width="21" style="283" customWidth="1"/>
    <col min="5635" max="5636" width="9.28515625" style="283" customWidth="1"/>
    <col min="5637" max="5637" width="13.140625" style="283" customWidth="1"/>
    <col min="5638" max="5638" width="5.28515625" style="283" customWidth="1"/>
    <col min="5639" max="5885" width="9.140625" style="283"/>
    <col min="5886" max="5886" width="6.140625" style="283" customWidth="1"/>
    <col min="5887" max="5887" width="4.7109375" style="283" customWidth="1"/>
    <col min="5888" max="5888" width="30" style="283" customWidth="1"/>
    <col min="5889" max="5889" width="9.140625" style="283" customWidth="1"/>
    <col min="5890" max="5890" width="21" style="283" customWidth="1"/>
    <col min="5891" max="5892" width="9.28515625" style="283" customWidth="1"/>
    <col min="5893" max="5893" width="13.140625" style="283" customWidth="1"/>
    <col min="5894" max="5894" width="5.28515625" style="283" customWidth="1"/>
    <col min="5895" max="6141" width="9.140625" style="283"/>
    <col min="6142" max="6142" width="6.140625" style="283" customWidth="1"/>
    <col min="6143" max="6143" width="4.7109375" style="283" customWidth="1"/>
    <col min="6144" max="6144" width="30" style="283" customWidth="1"/>
    <col min="6145" max="6145" width="9.140625" style="283" customWidth="1"/>
    <col min="6146" max="6146" width="21" style="283" customWidth="1"/>
    <col min="6147" max="6148" width="9.28515625" style="283" customWidth="1"/>
    <col min="6149" max="6149" width="13.140625" style="283" customWidth="1"/>
    <col min="6150" max="6150" width="5.28515625" style="283" customWidth="1"/>
    <col min="6151" max="6397" width="9.140625" style="283"/>
    <col min="6398" max="6398" width="6.140625" style="283" customWidth="1"/>
    <col min="6399" max="6399" width="4.7109375" style="283" customWidth="1"/>
    <col min="6400" max="6400" width="30" style="283" customWidth="1"/>
    <col min="6401" max="6401" width="9.140625" style="283" customWidth="1"/>
    <col min="6402" max="6402" width="21" style="283" customWidth="1"/>
    <col min="6403" max="6404" width="9.28515625" style="283" customWidth="1"/>
    <col min="6405" max="6405" width="13.140625" style="283" customWidth="1"/>
    <col min="6406" max="6406" width="5.28515625" style="283" customWidth="1"/>
    <col min="6407" max="6653" width="9.140625" style="283"/>
    <col min="6654" max="6654" width="6.140625" style="283" customWidth="1"/>
    <col min="6655" max="6655" width="4.7109375" style="283" customWidth="1"/>
    <col min="6656" max="6656" width="30" style="283" customWidth="1"/>
    <col min="6657" max="6657" width="9.140625" style="283" customWidth="1"/>
    <col min="6658" max="6658" width="21" style="283" customWidth="1"/>
    <col min="6659" max="6660" width="9.28515625" style="283" customWidth="1"/>
    <col min="6661" max="6661" width="13.140625" style="283" customWidth="1"/>
    <col min="6662" max="6662" width="5.28515625" style="283" customWidth="1"/>
    <col min="6663" max="6909" width="9.140625" style="283"/>
    <col min="6910" max="6910" width="6.140625" style="283" customWidth="1"/>
    <col min="6911" max="6911" width="4.7109375" style="283" customWidth="1"/>
    <col min="6912" max="6912" width="30" style="283" customWidth="1"/>
    <col min="6913" max="6913" width="9.140625" style="283" customWidth="1"/>
    <col min="6914" max="6914" width="21" style="283" customWidth="1"/>
    <col min="6915" max="6916" width="9.28515625" style="283" customWidth="1"/>
    <col min="6917" max="6917" width="13.140625" style="283" customWidth="1"/>
    <col min="6918" max="6918" width="5.28515625" style="283" customWidth="1"/>
    <col min="6919" max="7165" width="9.140625" style="283"/>
    <col min="7166" max="7166" width="6.140625" style="283" customWidth="1"/>
    <col min="7167" max="7167" width="4.7109375" style="283" customWidth="1"/>
    <col min="7168" max="7168" width="30" style="283" customWidth="1"/>
    <col min="7169" max="7169" width="9.140625" style="283" customWidth="1"/>
    <col min="7170" max="7170" width="21" style="283" customWidth="1"/>
    <col min="7171" max="7172" width="9.28515625" style="283" customWidth="1"/>
    <col min="7173" max="7173" width="13.140625" style="283" customWidth="1"/>
    <col min="7174" max="7174" width="5.28515625" style="283" customWidth="1"/>
    <col min="7175" max="7421" width="9.140625" style="283"/>
    <col min="7422" max="7422" width="6.140625" style="283" customWidth="1"/>
    <col min="7423" max="7423" width="4.7109375" style="283" customWidth="1"/>
    <col min="7424" max="7424" width="30" style="283" customWidth="1"/>
    <col min="7425" max="7425" width="9.140625" style="283" customWidth="1"/>
    <col min="7426" max="7426" width="21" style="283" customWidth="1"/>
    <col min="7427" max="7428" width="9.28515625" style="283" customWidth="1"/>
    <col min="7429" max="7429" width="13.140625" style="283" customWidth="1"/>
    <col min="7430" max="7430" width="5.28515625" style="283" customWidth="1"/>
    <col min="7431" max="7677" width="9.140625" style="283"/>
    <col min="7678" max="7678" width="6.140625" style="283" customWidth="1"/>
    <col min="7679" max="7679" width="4.7109375" style="283" customWidth="1"/>
    <col min="7680" max="7680" width="30" style="283" customWidth="1"/>
    <col min="7681" max="7681" width="9.140625" style="283" customWidth="1"/>
    <col min="7682" max="7682" width="21" style="283" customWidth="1"/>
    <col min="7683" max="7684" width="9.28515625" style="283" customWidth="1"/>
    <col min="7685" max="7685" width="13.140625" style="283" customWidth="1"/>
    <col min="7686" max="7686" width="5.28515625" style="283" customWidth="1"/>
    <col min="7687" max="7933" width="9.140625" style="283"/>
    <col min="7934" max="7934" width="6.140625" style="283" customWidth="1"/>
    <col min="7935" max="7935" width="4.7109375" style="283" customWidth="1"/>
    <col min="7936" max="7936" width="30" style="283" customWidth="1"/>
    <col min="7937" max="7937" width="9.140625" style="283" customWidth="1"/>
    <col min="7938" max="7938" width="21" style="283" customWidth="1"/>
    <col min="7939" max="7940" width="9.28515625" style="283" customWidth="1"/>
    <col min="7941" max="7941" width="13.140625" style="283" customWidth="1"/>
    <col min="7942" max="7942" width="5.28515625" style="283" customWidth="1"/>
    <col min="7943" max="8189" width="9.140625" style="283"/>
    <col min="8190" max="8190" width="6.140625" style="283" customWidth="1"/>
    <col min="8191" max="8191" width="4.7109375" style="283" customWidth="1"/>
    <col min="8192" max="8192" width="30" style="283" customWidth="1"/>
    <col min="8193" max="8193" width="9.140625" style="283" customWidth="1"/>
    <col min="8194" max="8194" width="21" style="283" customWidth="1"/>
    <col min="8195" max="8196" width="9.28515625" style="283" customWidth="1"/>
    <col min="8197" max="8197" width="13.140625" style="283" customWidth="1"/>
    <col min="8198" max="8198" width="5.28515625" style="283" customWidth="1"/>
    <col min="8199" max="8445" width="9.140625" style="283"/>
    <col min="8446" max="8446" width="6.140625" style="283" customWidth="1"/>
    <col min="8447" max="8447" width="4.7109375" style="283" customWidth="1"/>
    <col min="8448" max="8448" width="30" style="283" customWidth="1"/>
    <col min="8449" max="8449" width="9.140625" style="283" customWidth="1"/>
    <col min="8450" max="8450" width="21" style="283" customWidth="1"/>
    <col min="8451" max="8452" width="9.28515625" style="283" customWidth="1"/>
    <col min="8453" max="8453" width="13.140625" style="283" customWidth="1"/>
    <col min="8454" max="8454" width="5.28515625" style="283" customWidth="1"/>
    <col min="8455" max="8701" width="9.140625" style="283"/>
    <col min="8702" max="8702" width="6.140625" style="283" customWidth="1"/>
    <col min="8703" max="8703" width="4.7109375" style="283" customWidth="1"/>
    <col min="8704" max="8704" width="30" style="283" customWidth="1"/>
    <col min="8705" max="8705" width="9.140625" style="283" customWidth="1"/>
    <col min="8706" max="8706" width="21" style="283" customWidth="1"/>
    <col min="8707" max="8708" width="9.28515625" style="283" customWidth="1"/>
    <col min="8709" max="8709" width="13.140625" style="283" customWidth="1"/>
    <col min="8710" max="8710" width="5.28515625" style="283" customWidth="1"/>
    <col min="8711" max="8957" width="9.140625" style="283"/>
    <col min="8958" max="8958" width="6.140625" style="283" customWidth="1"/>
    <col min="8959" max="8959" width="4.7109375" style="283" customWidth="1"/>
    <col min="8960" max="8960" width="30" style="283" customWidth="1"/>
    <col min="8961" max="8961" width="9.140625" style="283" customWidth="1"/>
    <col min="8962" max="8962" width="21" style="283" customWidth="1"/>
    <col min="8963" max="8964" width="9.28515625" style="283" customWidth="1"/>
    <col min="8965" max="8965" width="13.140625" style="283" customWidth="1"/>
    <col min="8966" max="8966" width="5.28515625" style="283" customWidth="1"/>
    <col min="8967" max="9213" width="9.140625" style="283"/>
    <col min="9214" max="9214" width="6.140625" style="283" customWidth="1"/>
    <col min="9215" max="9215" width="4.7109375" style="283" customWidth="1"/>
    <col min="9216" max="9216" width="30" style="283" customWidth="1"/>
    <col min="9217" max="9217" width="9.140625" style="283" customWidth="1"/>
    <col min="9218" max="9218" width="21" style="283" customWidth="1"/>
    <col min="9219" max="9220" width="9.28515625" style="283" customWidth="1"/>
    <col min="9221" max="9221" width="13.140625" style="283" customWidth="1"/>
    <col min="9222" max="9222" width="5.28515625" style="283" customWidth="1"/>
    <col min="9223" max="9469" width="9.140625" style="283"/>
    <col min="9470" max="9470" width="6.140625" style="283" customWidth="1"/>
    <col min="9471" max="9471" width="4.7109375" style="283" customWidth="1"/>
    <col min="9472" max="9472" width="30" style="283" customWidth="1"/>
    <col min="9473" max="9473" width="9.140625" style="283" customWidth="1"/>
    <col min="9474" max="9474" width="21" style="283" customWidth="1"/>
    <col min="9475" max="9476" width="9.28515625" style="283" customWidth="1"/>
    <col min="9477" max="9477" width="13.140625" style="283" customWidth="1"/>
    <col min="9478" max="9478" width="5.28515625" style="283" customWidth="1"/>
    <col min="9479" max="9725" width="9.140625" style="283"/>
    <col min="9726" max="9726" width="6.140625" style="283" customWidth="1"/>
    <col min="9727" max="9727" width="4.7109375" style="283" customWidth="1"/>
    <col min="9728" max="9728" width="30" style="283" customWidth="1"/>
    <col min="9729" max="9729" width="9.140625" style="283" customWidth="1"/>
    <col min="9730" max="9730" width="21" style="283" customWidth="1"/>
    <col min="9731" max="9732" width="9.28515625" style="283" customWidth="1"/>
    <col min="9733" max="9733" width="13.140625" style="283" customWidth="1"/>
    <col min="9734" max="9734" width="5.28515625" style="283" customWidth="1"/>
    <col min="9735" max="9981" width="9.140625" style="283"/>
    <col min="9982" max="9982" width="6.140625" style="283" customWidth="1"/>
    <col min="9983" max="9983" width="4.7109375" style="283" customWidth="1"/>
    <col min="9984" max="9984" width="30" style="283" customWidth="1"/>
    <col min="9985" max="9985" width="9.140625" style="283" customWidth="1"/>
    <col min="9986" max="9986" width="21" style="283" customWidth="1"/>
    <col min="9987" max="9988" width="9.28515625" style="283" customWidth="1"/>
    <col min="9989" max="9989" width="13.140625" style="283" customWidth="1"/>
    <col min="9990" max="9990" width="5.28515625" style="283" customWidth="1"/>
    <col min="9991" max="10237" width="9.140625" style="283"/>
    <col min="10238" max="10238" width="6.140625" style="283" customWidth="1"/>
    <col min="10239" max="10239" width="4.7109375" style="283" customWidth="1"/>
    <col min="10240" max="10240" width="30" style="283" customWidth="1"/>
    <col min="10241" max="10241" width="9.140625" style="283" customWidth="1"/>
    <col min="10242" max="10242" width="21" style="283" customWidth="1"/>
    <col min="10243" max="10244" width="9.28515625" style="283" customWidth="1"/>
    <col min="10245" max="10245" width="13.140625" style="283" customWidth="1"/>
    <col min="10246" max="10246" width="5.28515625" style="283" customWidth="1"/>
    <col min="10247" max="10493" width="9.140625" style="283"/>
    <col min="10494" max="10494" width="6.140625" style="283" customWidth="1"/>
    <col min="10495" max="10495" width="4.7109375" style="283" customWidth="1"/>
    <col min="10496" max="10496" width="30" style="283" customWidth="1"/>
    <col min="10497" max="10497" width="9.140625" style="283" customWidth="1"/>
    <col min="10498" max="10498" width="21" style="283" customWidth="1"/>
    <col min="10499" max="10500" width="9.28515625" style="283" customWidth="1"/>
    <col min="10501" max="10501" width="13.140625" style="283" customWidth="1"/>
    <col min="10502" max="10502" width="5.28515625" style="283" customWidth="1"/>
    <col min="10503" max="10749" width="9.140625" style="283"/>
    <col min="10750" max="10750" width="6.140625" style="283" customWidth="1"/>
    <col min="10751" max="10751" width="4.7109375" style="283" customWidth="1"/>
    <col min="10752" max="10752" width="30" style="283" customWidth="1"/>
    <col min="10753" max="10753" width="9.140625" style="283" customWidth="1"/>
    <col min="10754" max="10754" width="21" style="283" customWidth="1"/>
    <col min="10755" max="10756" width="9.28515625" style="283" customWidth="1"/>
    <col min="10757" max="10757" width="13.140625" style="283" customWidth="1"/>
    <col min="10758" max="10758" width="5.28515625" style="283" customWidth="1"/>
    <col min="10759" max="11005" width="9.140625" style="283"/>
    <col min="11006" max="11006" width="6.140625" style="283" customWidth="1"/>
    <col min="11007" max="11007" width="4.7109375" style="283" customWidth="1"/>
    <col min="11008" max="11008" width="30" style="283" customWidth="1"/>
    <col min="11009" max="11009" width="9.140625" style="283" customWidth="1"/>
    <col min="11010" max="11010" width="21" style="283" customWidth="1"/>
    <col min="11011" max="11012" width="9.28515625" style="283" customWidth="1"/>
    <col min="11013" max="11013" width="13.140625" style="283" customWidth="1"/>
    <col min="11014" max="11014" width="5.28515625" style="283" customWidth="1"/>
    <col min="11015" max="11261" width="9.140625" style="283"/>
    <col min="11262" max="11262" width="6.140625" style="283" customWidth="1"/>
    <col min="11263" max="11263" width="4.7109375" style="283" customWidth="1"/>
    <col min="11264" max="11264" width="30" style="283" customWidth="1"/>
    <col min="11265" max="11265" width="9.140625" style="283" customWidth="1"/>
    <col min="11266" max="11266" width="21" style="283" customWidth="1"/>
    <col min="11267" max="11268" width="9.28515625" style="283" customWidth="1"/>
    <col min="11269" max="11269" width="13.140625" style="283" customWidth="1"/>
    <col min="11270" max="11270" width="5.28515625" style="283" customWidth="1"/>
    <col min="11271" max="11517" width="9.140625" style="283"/>
    <col min="11518" max="11518" width="6.140625" style="283" customWidth="1"/>
    <col min="11519" max="11519" width="4.7109375" style="283" customWidth="1"/>
    <col min="11520" max="11520" width="30" style="283" customWidth="1"/>
    <col min="11521" max="11521" width="9.140625" style="283" customWidth="1"/>
    <col min="11522" max="11522" width="21" style="283" customWidth="1"/>
    <col min="11523" max="11524" width="9.28515625" style="283" customWidth="1"/>
    <col min="11525" max="11525" width="13.140625" style="283" customWidth="1"/>
    <col min="11526" max="11526" width="5.28515625" style="283" customWidth="1"/>
    <col min="11527" max="11773" width="9.140625" style="283"/>
    <col min="11774" max="11774" width="6.140625" style="283" customWidth="1"/>
    <col min="11775" max="11775" width="4.7109375" style="283" customWidth="1"/>
    <col min="11776" max="11776" width="30" style="283" customWidth="1"/>
    <col min="11777" max="11777" width="9.140625" style="283" customWidth="1"/>
    <col min="11778" max="11778" width="21" style="283" customWidth="1"/>
    <col min="11779" max="11780" width="9.28515625" style="283" customWidth="1"/>
    <col min="11781" max="11781" width="13.140625" style="283" customWidth="1"/>
    <col min="11782" max="11782" width="5.28515625" style="283" customWidth="1"/>
    <col min="11783" max="12029" width="9.140625" style="283"/>
    <col min="12030" max="12030" width="6.140625" style="283" customWidth="1"/>
    <col min="12031" max="12031" width="4.7109375" style="283" customWidth="1"/>
    <col min="12032" max="12032" width="30" style="283" customWidth="1"/>
    <col min="12033" max="12033" width="9.140625" style="283" customWidth="1"/>
    <col min="12034" max="12034" width="21" style="283" customWidth="1"/>
    <col min="12035" max="12036" width="9.28515625" style="283" customWidth="1"/>
    <col min="12037" max="12037" width="13.140625" style="283" customWidth="1"/>
    <col min="12038" max="12038" width="5.28515625" style="283" customWidth="1"/>
    <col min="12039" max="12285" width="9.140625" style="283"/>
    <col min="12286" max="12286" width="6.140625" style="283" customWidth="1"/>
    <col min="12287" max="12287" width="4.7109375" style="283" customWidth="1"/>
    <col min="12288" max="12288" width="30" style="283" customWidth="1"/>
    <col min="12289" max="12289" width="9.140625" style="283" customWidth="1"/>
    <col min="12290" max="12290" width="21" style="283" customWidth="1"/>
    <col min="12291" max="12292" width="9.28515625" style="283" customWidth="1"/>
    <col min="12293" max="12293" width="13.140625" style="283" customWidth="1"/>
    <col min="12294" max="12294" width="5.28515625" style="283" customWidth="1"/>
    <col min="12295" max="12541" width="9.140625" style="283"/>
    <col min="12542" max="12542" width="6.140625" style="283" customWidth="1"/>
    <col min="12543" max="12543" width="4.7109375" style="283" customWidth="1"/>
    <col min="12544" max="12544" width="30" style="283" customWidth="1"/>
    <col min="12545" max="12545" width="9.140625" style="283" customWidth="1"/>
    <col min="12546" max="12546" width="21" style="283" customWidth="1"/>
    <col min="12547" max="12548" width="9.28515625" style="283" customWidth="1"/>
    <col min="12549" max="12549" width="13.140625" style="283" customWidth="1"/>
    <col min="12550" max="12550" width="5.28515625" style="283" customWidth="1"/>
    <col min="12551" max="12797" width="9.140625" style="283"/>
    <col min="12798" max="12798" width="6.140625" style="283" customWidth="1"/>
    <col min="12799" max="12799" width="4.7109375" style="283" customWidth="1"/>
    <col min="12800" max="12800" width="30" style="283" customWidth="1"/>
    <col min="12801" max="12801" width="9.140625" style="283" customWidth="1"/>
    <col min="12802" max="12802" width="21" style="283" customWidth="1"/>
    <col min="12803" max="12804" width="9.28515625" style="283" customWidth="1"/>
    <col min="12805" max="12805" width="13.140625" style="283" customWidth="1"/>
    <col min="12806" max="12806" width="5.28515625" style="283" customWidth="1"/>
    <col min="12807" max="13053" width="9.140625" style="283"/>
    <col min="13054" max="13054" width="6.140625" style="283" customWidth="1"/>
    <col min="13055" max="13055" width="4.7109375" style="283" customWidth="1"/>
    <col min="13056" max="13056" width="30" style="283" customWidth="1"/>
    <col min="13057" max="13057" width="9.140625" style="283" customWidth="1"/>
    <col min="13058" max="13058" width="21" style="283" customWidth="1"/>
    <col min="13059" max="13060" width="9.28515625" style="283" customWidth="1"/>
    <col min="13061" max="13061" width="13.140625" style="283" customWidth="1"/>
    <col min="13062" max="13062" width="5.28515625" style="283" customWidth="1"/>
    <col min="13063" max="13309" width="9.140625" style="283"/>
    <col min="13310" max="13310" width="6.140625" style="283" customWidth="1"/>
    <col min="13311" max="13311" width="4.7109375" style="283" customWidth="1"/>
    <col min="13312" max="13312" width="30" style="283" customWidth="1"/>
    <col min="13313" max="13313" width="9.140625" style="283" customWidth="1"/>
    <col min="13314" max="13314" width="21" style="283" customWidth="1"/>
    <col min="13315" max="13316" width="9.28515625" style="283" customWidth="1"/>
    <col min="13317" max="13317" width="13.140625" style="283" customWidth="1"/>
    <col min="13318" max="13318" width="5.28515625" style="283" customWidth="1"/>
    <col min="13319" max="13565" width="9.140625" style="283"/>
    <col min="13566" max="13566" width="6.140625" style="283" customWidth="1"/>
    <col min="13567" max="13567" width="4.7109375" style="283" customWidth="1"/>
    <col min="13568" max="13568" width="30" style="283" customWidth="1"/>
    <col min="13569" max="13569" width="9.140625" style="283" customWidth="1"/>
    <col min="13570" max="13570" width="21" style="283" customWidth="1"/>
    <col min="13571" max="13572" width="9.28515625" style="283" customWidth="1"/>
    <col min="13573" max="13573" width="13.140625" style="283" customWidth="1"/>
    <col min="13574" max="13574" width="5.28515625" style="283" customWidth="1"/>
    <col min="13575" max="13821" width="9.140625" style="283"/>
    <col min="13822" max="13822" width="6.140625" style="283" customWidth="1"/>
    <col min="13823" max="13823" width="4.7109375" style="283" customWidth="1"/>
    <col min="13824" max="13824" width="30" style="283" customWidth="1"/>
    <col min="13825" max="13825" width="9.140625" style="283" customWidth="1"/>
    <col min="13826" max="13826" width="21" style="283" customWidth="1"/>
    <col min="13827" max="13828" width="9.28515625" style="283" customWidth="1"/>
    <col min="13829" max="13829" width="13.140625" style="283" customWidth="1"/>
    <col min="13830" max="13830" width="5.28515625" style="283" customWidth="1"/>
    <col min="13831" max="14077" width="9.140625" style="283"/>
    <col min="14078" max="14078" width="6.140625" style="283" customWidth="1"/>
    <col min="14079" max="14079" width="4.7109375" style="283" customWidth="1"/>
    <col min="14080" max="14080" width="30" style="283" customWidth="1"/>
    <col min="14081" max="14081" width="9.140625" style="283" customWidth="1"/>
    <col min="14082" max="14082" width="21" style="283" customWidth="1"/>
    <col min="14083" max="14084" width="9.28515625" style="283" customWidth="1"/>
    <col min="14085" max="14085" width="13.140625" style="283" customWidth="1"/>
    <col min="14086" max="14086" width="5.28515625" style="283" customWidth="1"/>
    <col min="14087" max="14333" width="9.140625" style="283"/>
    <col min="14334" max="14334" width="6.140625" style="283" customWidth="1"/>
    <col min="14335" max="14335" width="4.7109375" style="283" customWidth="1"/>
    <col min="14336" max="14336" width="30" style="283" customWidth="1"/>
    <col min="14337" max="14337" width="9.140625" style="283" customWidth="1"/>
    <col min="14338" max="14338" width="21" style="283" customWidth="1"/>
    <col min="14339" max="14340" width="9.28515625" style="283" customWidth="1"/>
    <col min="14341" max="14341" width="13.140625" style="283" customWidth="1"/>
    <col min="14342" max="14342" width="5.28515625" style="283" customWidth="1"/>
    <col min="14343" max="14589" width="9.140625" style="283"/>
    <col min="14590" max="14590" width="6.140625" style="283" customWidth="1"/>
    <col min="14591" max="14591" width="4.7109375" style="283" customWidth="1"/>
    <col min="14592" max="14592" width="30" style="283" customWidth="1"/>
    <col min="14593" max="14593" width="9.140625" style="283" customWidth="1"/>
    <col min="14594" max="14594" width="21" style="283" customWidth="1"/>
    <col min="14595" max="14596" width="9.28515625" style="283" customWidth="1"/>
    <col min="14597" max="14597" width="13.140625" style="283" customWidth="1"/>
    <col min="14598" max="14598" width="5.28515625" style="283" customWidth="1"/>
    <col min="14599" max="14845" width="9.140625" style="283"/>
    <col min="14846" max="14846" width="6.140625" style="283" customWidth="1"/>
    <col min="14847" max="14847" width="4.7109375" style="283" customWidth="1"/>
    <col min="14848" max="14848" width="30" style="283" customWidth="1"/>
    <col min="14849" max="14849" width="9.140625" style="283" customWidth="1"/>
    <col min="14850" max="14850" width="21" style="283" customWidth="1"/>
    <col min="14851" max="14852" width="9.28515625" style="283" customWidth="1"/>
    <col min="14853" max="14853" width="13.140625" style="283" customWidth="1"/>
    <col min="14854" max="14854" width="5.28515625" style="283" customWidth="1"/>
    <col min="14855" max="15101" width="9.140625" style="283"/>
    <col min="15102" max="15102" width="6.140625" style="283" customWidth="1"/>
    <col min="15103" max="15103" width="4.7109375" style="283" customWidth="1"/>
    <col min="15104" max="15104" width="30" style="283" customWidth="1"/>
    <col min="15105" max="15105" width="9.140625" style="283" customWidth="1"/>
    <col min="15106" max="15106" width="21" style="283" customWidth="1"/>
    <col min="15107" max="15108" width="9.28515625" style="283" customWidth="1"/>
    <col min="15109" max="15109" width="13.140625" style="283" customWidth="1"/>
    <col min="15110" max="15110" width="5.28515625" style="283" customWidth="1"/>
    <col min="15111" max="15357" width="9.140625" style="283"/>
    <col min="15358" max="15358" width="6.140625" style="283" customWidth="1"/>
    <col min="15359" max="15359" width="4.7109375" style="283" customWidth="1"/>
    <col min="15360" max="15360" width="30" style="283" customWidth="1"/>
    <col min="15361" max="15361" width="9.140625" style="283" customWidth="1"/>
    <col min="15362" max="15362" width="21" style="283" customWidth="1"/>
    <col min="15363" max="15364" width="9.28515625" style="283" customWidth="1"/>
    <col min="15365" max="15365" width="13.140625" style="283" customWidth="1"/>
    <col min="15366" max="15366" width="5.28515625" style="283" customWidth="1"/>
    <col min="15367" max="15613" width="9.140625" style="283"/>
    <col min="15614" max="15614" width="6.140625" style="283" customWidth="1"/>
    <col min="15615" max="15615" width="4.7109375" style="283" customWidth="1"/>
    <col min="15616" max="15616" width="30" style="283" customWidth="1"/>
    <col min="15617" max="15617" width="9.140625" style="283" customWidth="1"/>
    <col min="15618" max="15618" width="21" style="283" customWidth="1"/>
    <col min="15619" max="15620" width="9.28515625" style="283" customWidth="1"/>
    <col min="15621" max="15621" width="13.140625" style="283" customWidth="1"/>
    <col min="15622" max="15622" width="5.28515625" style="283" customWidth="1"/>
    <col min="15623" max="15869" width="9.140625" style="283"/>
    <col min="15870" max="15870" width="6.140625" style="283" customWidth="1"/>
    <col min="15871" max="15871" width="4.7109375" style="283" customWidth="1"/>
    <col min="15872" max="15872" width="30" style="283" customWidth="1"/>
    <col min="15873" max="15873" width="9.140625" style="283" customWidth="1"/>
    <col min="15874" max="15874" width="21" style="283" customWidth="1"/>
    <col min="15875" max="15876" width="9.28515625" style="283" customWidth="1"/>
    <col min="15877" max="15877" width="13.140625" style="283" customWidth="1"/>
    <col min="15878" max="15878" width="5.28515625" style="283" customWidth="1"/>
    <col min="15879" max="16125" width="9.140625" style="283"/>
    <col min="16126" max="16126" width="6.140625" style="283" customWidth="1"/>
    <col min="16127" max="16127" width="4.7109375" style="283" customWidth="1"/>
    <col min="16128" max="16128" width="30" style="283" customWidth="1"/>
    <col min="16129" max="16129" width="9.140625" style="283" customWidth="1"/>
    <col min="16130" max="16130" width="21" style="283" customWidth="1"/>
    <col min="16131" max="16132" width="9.28515625" style="283" customWidth="1"/>
    <col min="16133" max="16133" width="13.140625" style="283" customWidth="1"/>
    <col min="16134" max="16134" width="5.28515625" style="283" customWidth="1"/>
    <col min="16135" max="16384" width="9.140625" style="283"/>
  </cols>
  <sheetData>
    <row r="1" spans="1:8" x14ac:dyDescent="0.2">
      <c r="A1" s="571" t="s">
        <v>118</v>
      </c>
      <c r="B1" s="571"/>
      <c r="C1" s="571"/>
      <c r="D1" s="571"/>
      <c r="E1" s="571"/>
      <c r="F1" s="571"/>
      <c r="G1" s="571"/>
      <c r="H1" s="571"/>
    </row>
    <row r="2" spans="1:8" ht="27" customHeight="1" x14ac:dyDescent="0.2">
      <c r="B2" s="572" t="s">
        <v>110</v>
      </c>
      <c r="C2" s="572"/>
      <c r="D2" s="572"/>
      <c r="E2" s="572"/>
      <c r="F2" s="572"/>
      <c r="G2" s="572"/>
    </row>
    <row r="3" spans="1:8" ht="24.75" customHeight="1" x14ac:dyDescent="0.25">
      <c r="B3" s="573" t="s">
        <v>119</v>
      </c>
      <c r="C3" s="573"/>
      <c r="D3" s="573"/>
      <c r="E3" s="573"/>
      <c r="F3" s="573"/>
      <c r="G3" s="573"/>
      <c r="H3" s="573"/>
    </row>
    <row r="4" spans="1:8" ht="16.5" customHeight="1" x14ac:dyDescent="0.2">
      <c r="B4" s="574"/>
      <c r="C4" s="574"/>
      <c r="D4" s="574"/>
      <c r="E4" s="574"/>
      <c r="F4" s="574"/>
      <c r="G4" s="574"/>
      <c r="H4" s="574"/>
    </row>
    <row r="5" spans="1:8" ht="16.5" customHeight="1" x14ac:dyDescent="0.2">
      <c r="B5" s="309"/>
      <c r="C5" s="309"/>
      <c r="D5" s="309"/>
      <c r="E5" s="309"/>
      <c r="F5" s="309"/>
      <c r="G5" s="309"/>
      <c r="H5" s="309"/>
    </row>
    <row r="6" spans="1:8" ht="31.5" customHeight="1" x14ac:dyDescent="0.25">
      <c r="B6" s="310"/>
      <c r="C6" s="338" t="s">
        <v>132</v>
      </c>
      <c r="D6" s="582" t="s">
        <v>133</v>
      </c>
      <c r="E6" s="582"/>
      <c r="F6" s="582"/>
      <c r="G6" s="311"/>
      <c r="H6" s="312"/>
    </row>
    <row r="7" spans="1:8" ht="15" customHeight="1" x14ac:dyDescent="0.2">
      <c r="A7" s="289"/>
      <c r="B7" s="290"/>
      <c r="C7" s="291"/>
      <c r="D7" s="313"/>
      <c r="E7" s="313"/>
      <c r="F7" s="313"/>
      <c r="G7" s="313"/>
      <c r="H7" s="289"/>
    </row>
    <row r="8" spans="1:8" s="292" customFormat="1" ht="15.75" customHeight="1" x14ac:dyDescent="0.2">
      <c r="B8" s="577" t="s">
        <v>1</v>
      </c>
      <c r="C8" s="579" t="s">
        <v>121</v>
      </c>
      <c r="D8" s="578" t="s">
        <v>10</v>
      </c>
      <c r="E8" s="578" t="s">
        <v>1</v>
      </c>
      <c r="F8" s="580" t="s">
        <v>128</v>
      </c>
      <c r="G8" s="576" t="s">
        <v>129</v>
      </c>
    </row>
    <row r="9" spans="1:8" s="292" customFormat="1" x14ac:dyDescent="0.2">
      <c r="B9" s="578"/>
      <c r="C9" s="583"/>
      <c r="D9" s="580"/>
      <c r="E9" s="580"/>
      <c r="F9" s="581"/>
      <c r="G9" s="576"/>
    </row>
    <row r="10" spans="1:8" s="292" customFormat="1" ht="20.100000000000001" customHeight="1" x14ac:dyDescent="0.2">
      <c r="B10" s="297">
        <v>1</v>
      </c>
      <c r="C10" s="395" t="s">
        <v>142</v>
      </c>
      <c r="D10" s="368" t="s">
        <v>145</v>
      </c>
      <c r="E10" s="408"/>
      <c r="F10" s="406"/>
      <c r="G10" s="301"/>
    </row>
    <row r="11" spans="1:8" s="296" customFormat="1" ht="20.100000000000001" customHeight="1" x14ac:dyDescent="0.2">
      <c r="B11" s="297">
        <v>2</v>
      </c>
      <c r="C11" s="395" t="s">
        <v>144</v>
      </c>
      <c r="D11" s="368" t="s">
        <v>145</v>
      </c>
      <c r="E11" s="408"/>
      <c r="F11" s="406"/>
      <c r="G11" s="299"/>
    </row>
    <row r="12" spans="1:8" s="296" customFormat="1" ht="20.100000000000001" customHeight="1" x14ac:dyDescent="0.2">
      <c r="B12" s="297">
        <v>3</v>
      </c>
      <c r="C12" s="398" t="s">
        <v>147</v>
      </c>
      <c r="D12" s="368" t="s">
        <v>146</v>
      </c>
      <c r="E12" s="408"/>
      <c r="F12" s="406"/>
      <c r="G12" s="301"/>
    </row>
    <row r="13" spans="1:8" s="296" customFormat="1" ht="20.100000000000001" customHeight="1" x14ac:dyDescent="0.2">
      <c r="B13" s="297">
        <v>4</v>
      </c>
      <c r="C13" s="398" t="s">
        <v>148</v>
      </c>
      <c r="D13" s="368" t="s">
        <v>146</v>
      </c>
      <c r="E13" s="408"/>
      <c r="F13" s="406"/>
      <c r="G13" s="299"/>
    </row>
    <row r="14" spans="1:8" s="296" customFormat="1" ht="20.100000000000001" customHeight="1" x14ac:dyDescent="0.2">
      <c r="B14" s="297">
        <v>5</v>
      </c>
      <c r="C14" s="400" t="s">
        <v>152</v>
      </c>
      <c r="D14" s="368" t="s">
        <v>242</v>
      </c>
      <c r="E14" s="408"/>
      <c r="F14" s="406"/>
      <c r="G14" s="299"/>
    </row>
    <row r="15" spans="1:8" s="296" customFormat="1" ht="20.100000000000001" customHeight="1" x14ac:dyDescent="0.2">
      <c r="B15" s="297">
        <v>6</v>
      </c>
      <c r="C15" s="400" t="s">
        <v>153</v>
      </c>
      <c r="D15" s="368" t="s">
        <v>242</v>
      </c>
      <c r="E15" s="408"/>
      <c r="F15" s="406"/>
      <c r="G15" s="299"/>
    </row>
    <row r="16" spans="1:8" s="296" customFormat="1" ht="20.100000000000001" customHeight="1" x14ac:dyDescent="0.2">
      <c r="B16" s="297">
        <v>7</v>
      </c>
      <c r="C16" s="400" t="s">
        <v>157</v>
      </c>
      <c r="D16" s="368" t="s">
        <v>156</v>
      </c>
      <c r="E16" s="300"/>
      <c r="F16" s="407"/>
      <c r="G16" s="299"/>
    </row>
    <row r="17" spans="2:7" s="296" customFormat="1" ht="20.100000000000001" customHeight="1" x14ac:dyDescent="0.2">
      <c r="B17" s="297">
        <v>8</v>
      </c>
      <c r="C17" s="400" t="s">
        <v>158</v>
      </c>
      <c r="D17" s="368" t="s">
        <v>156</v>
      </c>
      <c r="E17" s="300"/>
      <c r="F17" s="406"/>
      <c r="G17" s="299"/>
    </row>
    <row r="18" spans="2:7" s="296" customFormat="1" ht="20.100000000000001" customHeight="1" x14ac:dyDescent="0.2">
      <c r="B18" s="297">
        <v>9</v>
      </c>
      <c r="C18" s="400" t="s">
        <v>164</v>
      </c>
      <c r="D18" s="368" t="s">
        <v>161</v>
      </c>
      <c r="E18" s="300"/>
      <c r="F18" s="406"/>
      <c r="G18" s="303"/>
    </row>
    <row r="19" spans="2:7" s="296" customFormat="1" ht="20.100000000000001" customHeight="1" x14ac:dyDescent="0.2">
      <c r="B19" s="297">
        <v>10</v>
      </c>
      <c r="C19" s="400" t="s">
        <v>165</v>
      </c>
      <c r="D19" s="368" t="s">
        <v>161</v>
      </c>
      <c r="E19" s="300"/>
      <c r="F19" s="406"/>
      <c r="G19" s="303"/>
    </row>
    <row r="20" spans="2:7" s="296" customFormat="1" ht="20.100000000000001" customHeight="1" x14ac:dyDescent="0.2">
      <c r="B20" s="297">
        <v>11</v>
      </c>
      <c r="C20" s="400" t="s">
        <v>167</v>
      </c>
      <c r="D20" s="368" t="s">
        <v>166</v>
      </c>
      <c r="E20" s="300"/>
      <c r="F20" s="407"/>
      <c r="G20" s="303"/>
    </row>
    <row r="21" spans="2:7" s="296" customFormat="1" ht="20.100000000000001" customHeight="1" x14ac:dyDescent="0.2">
      <c r="B21" s="297">
        <v>12</v>
      </c>
      <c r="C21" s="400" t="s">
        <v>168</v>
      </c>
      <c r="D21" s="368" t="s">
        <v>166</v>
      </c>
      <c r="E21" s="300"/>
      <c r="F21" s="406"/>
      <c r="G21" s="303"/>
    </row>
    <row r="22" spans="2:7" ht="20.100000000000001" customHeight="1" x14ac:dyDescent="0.2">
      <c r="B22" s="297">
        <v>13</v>
      </c>
      <c r="C22" s="400" t="s">
        <v>172</v>
      </c>
      <c r="D22" s="368" t="s">
        <v>171</v>
      </c>
      <c r="E22" s="300"/>
      <c r="F22" s="406"/>
      <c r="G22" s="303"/>
    </row>
    <row r="23" spans="2:7" ht="20.100000000000001" customHeight="1" x14ac:dyDescent="0.2">
      <c r="B23" s="297">
        <v>14</v>
      </c>
      <c r="C23" s="400" t="s">
        <v>175</v>
      </c>
      <c r="D23" s="368" t="s">
        <v>171</v>
      </c>
      <c r="E23" s="300"/>
      <c r="F23" s="406"/>
      <c r="G23" s="303"/>
    </row>
    <row r="24" spans="2:7" ht="20.100000000000001" customHeight="1" x14ac:dyDescent="0.2">
      <c r="B24" s="297">
        <v>15</v>
      </c>
      <c r="C24" s="400" t="s">
        <v>177</v>
      </c>
      <c r="D24" s="368" t="s">
        <v>176</v>
      </c>
      <c r="E24" s="300"/>
      <c r="F24" s="407"/>
      <c r="G24" s="303"/>
    </row>
    <row r="25" spans="2:7" ht="20.100000000000001" customHeight="1" x14ac:dyDescent="0.2">
      <c r="B25" s="297">
        <v>16</v>
      </c>
      <c r="C25" s="400" t="s">
        <v>178</v>
      </c>
      <c r="D25" s="368" t="s">
        <v>176</v>
      </c>
      <c r="E25" s="300"/>
      <c r="F25" s="406"/>
      <c r="G25" s="303"/>
    </row>
    <row r="26" spans="2:7" ht="20.100000000000001" customHeight="1" x14ac:dyDescent="0.2">
      <c r="B26" s="297">
        <v>17</v>
      </c>
      <c r="C26" s="400" t="s">
        <v>182</v>
      </c>
      <c r="D26" s="389" t="s">
        <v>181</v>
      </c>
      <c r="E26" s="300"/>
      <c r="F26" s="406"/>
      <c r="G26" s="303"/>
    </row>
    <row r="27" spans="2:7" ht="20.100000000000001" customHeight="1" x14ac:dyDescent="0.2">
      <c r="B27" s="297">
        <v>18</v>
      </c>
      <c r="C27" s="400" t="s">
        <v>184</v>
      </c>
      <c r="D27" s="368" t="s">
        <v>181</v>
      </c>
      <c r="E27" s="408"/>
      <c r="F27" s="406"/>
      <c r="G27" s="303"/>
    </row>
    <row r="28" spans="2:7" ht="20.100000000000001" customHeight="1" x14ac:dyDescent="0.2">
      <c r="B28" s="297">
        <v>19</v>
      </c>
      <c r="C28" s="400" t="s">
        <v>189</v>
      </c>
      <c r="D28" s="389" t="s">
        <v>186</v>
      </c>
      <c r="E28" s="408"/>
      <c r="F28" s="406"/>
      <c r="G28" s="301"/>
    </row>
    <row r="29" spans="2:7" ht="20.100000000000001" customHeight="1" x14ac:dyDescent="0.2">
      <c r="B29" s="297">
        <v>20</v>
      </c>
      <c r="C29" s="400" t="s">
        <v>190</v>
      </c>
      <c r="D29" s="389" t="s">
        <v>186</v>
      </c>
      <c r="E29" s="408"/>
      <c r="F29" s="406"/>
      <c r="G29" s="301"/>
    </row>
    <row r="30" spans="2:7" ht="20.100000000000001" customHeight="1" x14ac:dyDescent="0.2">
      <c r="B30" s="297">
        <v>21</v>
      </c>
      <c r="C30" s="400" t="s">
        <v>194</v>
      </c>
      <c r="D30" s="389" t="s">
        <v>191</v>
      </c>
      <c r="E30" s="408"/>
      <c r="F30" s="406"/>
      <c r="G30" s="303"/>
    </row>
    <row r="31" spans="2:7" ht="20.100000000000001" customHeight="1" x14ac:dyDescent="0.2">
      <c r="B31" s="297">
        <v>22</v>
      </c>
      <c r="C31" s="400" t="s">
        <v>195</v>
      </c>
      <c r="D31" s="389" t="s">
        <v>191</v>
      </c>
      <c r="E31" s="408"/>
      <c r="F31" s="406"/>
      <c r="G31" s="301"/>
    </row>
    <row r="32" spans="2:7" ht="20.100000000000001" customHeight="1" x14ac:dyDescent="0.2">
      <c r="B32" s="297">
        <v>23</v>
      </c>
      <c r="C32" s="400" t="s">
        <v>197</v>
      </c>
      <c r="D32" s="389" t="s">
        <v>196</v>
      </c>
      <c r="E32" s="408"/>
      <c r="F32" s="406"/>
      <c r="G32" s="301"/>
    </row>
    <row r="33" spans="2:7" ht="20.100000000000001" customHeight="1" x14ac:dyDescent="0.2">
      <c r="B33" s="297">
        <v>24</v>
      </c>
      <c r="C33" s="400" t="s">
        <v>198</v>
      </c>
      <c r="D33" s="389" t="s">
        <v>196</v>
      </c>
      <c r="E33" s="408"/>
      <c r="F33" s="406"/>
      <c r="G33" s="314"/>
    </row>
    <row r="34" spans="2:7" ht="20.100000000000001" customHeight="1" x14ac:dyDescent="0.2">
      <c r="B34" s="297">
        <v>25</v>
      </c>
      <c r="C34" s="400" t="s">
        <v>202</v>
      </c>
      <c r="D34" s="389" t="s">
        <v>201</v>
      </c>
      <c r="E34" s="408"/>
      <c r="F34" s="406"/>
      <c r="G34" s="314"/>
    </row>
    <row r="35" spans="2:7" ht="20.100000000000001" customHeight="1" x14ac:dyDescent="0.2">
      <c r="B35" s="297">
        <v>26</v>
      </c>
      <c r="C35" s="400" t="s">
        <v>204</v>
      </c>
      <c r="D35" s="368" t="s">
        <v>201</v>
      </c>
      <c r="E35" s="408"/>
      <c r="F35" s="406"/>
      <c r="G35" s="301"/>
    </row>
    <row r="36" spans="2:7" ht="20.100000000000001" customHeight="1" x14ac:dyDescent="0.2">
      <c r="B36" s="297">
        <v>27</v>
      </c>
      <c r="C36" s="400" t="s">
        <v>207</v>
      </c>
      <c r="D36" s="389" t="s">
        <v>206</v>
      </c>
      <c r="E36" s="408"/>
      <c r="F36" s="406"/>
      <c r="G36" s="299"/>
    </row>
    <row r="37" spans="2:7" ht="20.100000000000001" customHeight="1" x14ac:dyDescent="0.2">
      <c r="B37" s="297">
        <v>28</v>
      </c>
      <c r="C37" s="400" t="s">
        <v>208</v>
      </c>
      <c r="D37" s="368" t="s">
        <v>206</v>
      </c>
      <c r="E37" s="408"/>
      <c r="F37" s="408"/>
      <c r="G37" s="410"/>
    </row>
    <row r="38" spans="2:7" ht="20.100000000000001" customHeight="1" x14ac:dyDescent="0.2">
      <c r="B38" s="297">
        <v>29</v>
      </c>
      <c r="C38" s="400" t="s">
        <v>214</v>
      </c>
      <c r="D38" s="389" t="s">
        <v>211</v>
      </c>
      <c r="E38" s="408"/>
      <c r="F38" s="408"/>
      <c r="G38" s="410"/>
    </row>
    <row r="39" spans="2:7" ht="20.100000000000001" customHeight="1" x14ac:dyDescent="0.2">
      <c r="B39" s="297">
        <v>30</v>
      </c>
      <c r="C39" s="400" t="s">
        <v>215</v>
      </c>
      <c r="D39" s="389" t="s">
        <v>211</v>
      </c>
      <c r="E39" s="408"/>
      <c r="F39" s="408"/>
      <c r="G39" s="410"/>
    </row>
    <row r="40" spans="2:7" ht="20.100000000000001" customHeight="1" x14ac:dyDescent="0.2">
      <c r="B40" s="297">
        <v>31</v>
      </c>
      <c r="C40" s="400" t="s">
        <v>217</v>
      </c>
      <c r="D40" s="389" t="s">
        <v>216</v>
      </c>
      <c r="E40" s="408"/>
      <c r="F40" s="408"/>
      <c r="G40" s="410"/>
    </row>
    <row r="41" spans="2:7" ht="20.100000000000001" customHeight="1" x14ac:dyDescent="0.2">
      <c r="B41" s="297">
        <v>32</v>
      </c>
      <c r="C41" s="400" t="s">
        <v>219</v>
      </c>
      <c r="D41" s="368" t="s">
        <v>216</v>
      </c>
      <c r="E41" s="408"/>
      <c r="F41" s="408"/>
      <c r="G41" s="410"/>
    </row>
    <row r="42" spans="2:7" ht="20.100000000000001" customHeight="1" x14ac:dyDescent="0.2">
      <c r="B42" s="297">
        <v>33</v>
      </c>
      <c r="C42" s="400" t="s">
        <v>224</v>
      </c>
      <c r="D42" s="389" t="s">
        <v>221</v>
      </c>
      <c r="E42" s="408"/>
      <c r="F42" s="408"/>
      <c r="G42" s="410"/>
    </row>
    <row r="43" spans="2:7" ht="20.100000000000001" customHeight="1" x14ac:dyDescent="0.2">
      <c r="B43" s="297">
        <v>34</v>
      </c>
      <c r="C43" s="400" t="s">
        <v>225</v>
      </c>
      <c r="D43" s="389" t="s">
        <v>221</v>
      </c>
      <c r="E43" s="408"/>
      <c r="F43" s="408"/>
      <c r="G43" s="410"/>
    </row>
    <row r="44" spans="2:7" ht="20.100000000000001" customHeight="1" x14ac:dyDescent="0.2">
      <c r="B44" s="297">
        <v>35</v>
      </c>
      <c r="C44" s="400" t="s">
        <v>227</v>
      </c>
      <c r="D44" s="389" t="s">
        <v>226</v>
      </c>
      <c r="E44" s="408"/>
      <c r="F44" s="408"/>
      <c r="G44" s="410"/>
    </row>
    <row r="45" spans="2:7" ht="20.100000000000001" customHeight="1" x14ac:dyDescent="0.2">
      <c r="B45" s="297">
        <v>36</v>
      </c>
      <c r="C45" s="400" t="s">
        <v>229</v>
      </c>
      <c r="D45" s="389" t="s">
        <v>226</v>
      </c>
      <c r="E45" s="408"/>
      <c r="F45" s="408"/>
      <c r="G45" s="410"/>
    </row>
    <row r="46" spans="2:7" ht="20.100000000000001" customHeight="1" x14ac:dyDescent="0.25">
      <c r="B46" s="297">
        <v>37</v>
      </c>
      <c r="C46" s="409" t="s">
        <v>244</v>
      </c>
      <c r="D46" s="368" t="s">
        <v>245</v>
      </c>
      <c r="E46" s="408"/>
      <c r="F46" s="408"/>
      <c r="G46" s="410"/>
    </row>
    <row r="47" spans="2:7" ht="20.100000000000001" customHeight="1" x14ac:dyDescent="0.2">
      <c r="B47" s="297">
        <v>38</v>
      </c>
      <c r="C47" s="400" t="s">
        <v>231</v>
      </c>
      <c r="D47" s="389" t="s">
        <v>230</v>
      </c>
      <c r="E47" s="408"/>
      <c r="F47" s="408"/>
      <c r="G47" s="410"/>
    </row>
    <row r="48" spans="2:7" ht="20.100000000000001" customHeight="1" x14ac:dyDescent="0.2">
      <c r="B48" s="297">
        <v>39</v>
      </c>
      <c r="C48" s="400" t="s">
        <v>232</v>
      </c>
      <c r="D48" s="389" t="s">
        <v>230</v>
      </c>
      <c r="E48" s="408"/>
      <c r="F48" s="408"/>
      <c r="G48" s="410"/>
    </row>
    <row r="49" spans="2:7" ht="20.100000000000001" customHeight="1" x14ac:dyDescent="0.2">
      <c r="B49" s="297">
        <v>40</v>
      </c>
      <c r="C49" s="400" t="s">
        <v>236</v>
      </c>
      <c r="D49" s="389" t="s">
        <v>235</v>
      </c>
      <c r="E49" s="408"/>
      <c r="F49" s="408"/>
      <c r="G49" s="410"/>
    </row>
    <row r="50" spans="2:7" ht="20.100000000000001" customHeight="1" x14ac:dyDescent="0.2">
      <c r="B50" s="297">
        <v>41</v>
      </c>
      <c r="C50" s="400" t="s">
        <v>237</v>
      </c>
      <c r="D50" s="389" t="s">
        <v>235</v>
      </c>
      <c r="E50" s="408"/>
      <c r="F50" s="408"/>
      <c r="G50" s="410"/>
    </row>
    <row r="52" spans="2:7" ht="15.75" x14ac:dyDescent="0.25">
      <c r="C52" s="304"/>
    </row>
    <row r="53" spans="2:7" x14ac:dyDescent="0.2">
      <c r="C53" s="292"/>
    </row>
    <row r="54" spans="2:7" ht="15.75" x14ac:dyDescent="0.25">
      <c r="C54" s="308"/>
    </row>
    <row r="55" spans="2:7" x14ac:dyDescent="0.2">
      <c r="C55" s="292"/>
    </row>
    <row r="56" spans="2:7" ht="15.75" x14ac:dyDescent="0.25">
      <c r="C56" s="308" t="s">
        <v>125</v>
      </c>
    </row>
  </sheetData>
  <autoFilter ref="A9:H36"/>
  <sortState ref="B10:H11">
    <sortCondition ref="B10"/>
  </sortState>
  <mergeCells count="11">
    <mergeCell ref="G8:G9"/>
    <mergeCell ref="B8:B9"/>
    <mergeCell ref="C8:C9"/>
    <mergeCell ref="D8:D9"/>
    <mergeCell ref="E8:E9"/>
    <mergeCell ref="F8:F9"/>
    <mergeCell ref="A1:H1"/>
    <mergeCell ref="B2:G2"/>
    <mergeCell ref="B3:H3"/>
    <mergeCell ref="B4:H4"/>
    <mergeCell ref="D6:F6"/>
  </mergeCells>
  <pageMargins left="0.39370078740157483" right="0.39370078740157483" top="0.39370078740157483" bottom="0.19685039370078741" header="0.51181102362204722" footer="0.51181102362204722"/>
  <pageSetup paperSize="9" scale="7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96" zoomScaleNormal="115" zoomScaleSheetLayoutView="96" workbookViewId="0">
      <selection activeCell="H11" sqref="H11"/>
    </sheetView>
  </sheetViews>
  <sheetFormatPr defaultRowHeight="12.75" x14ac:dyDescent="0.2"/>
  <cols>
    <col min="1" max="1" width="4.7109375" style="283" customWidth="1"/>
    <col min="2" max="2" width="30" style="283" customWidth="1"/>
    <col min="3" max="3" width="23.5703125" style="283" customWidth="1"/>
    <col min="4" max="4" width="9.140625" style="480" customWidth="1"/>
    <col min="5" max="5" width="6.42578125" style="283" customWidth="1"/>
    <col min="6" max="6" width="11.140625" style="283" customWidth="1"/>
    <col min="7" max="7" width="10.28515625" style="283" customWidth="1"/>
    <col min="8" max="8" width="11.42578125" style="283" customWidth="1"/>
    <col min="9" max="9" width="8.140625" style="283" customWidth="1"/>
    <col min="10" max="247" width="9.140625" style="283"/>
    <col min="248" max="248" width="4.7109375" style="283" customWidth="1"/>
    <col min="249" max="249" width="30" style="283" customWidth="1"/>
    <col min="250" max="250" width="9.42578125" style="283" customWidth="1"/>
    <col min="251" max="251" width="16.28515625" style="283" customWidth="1"/>
    <col min="252" max="252" width="9.140625" style="283" customWidth="1"/>
    <col min="253" max="253" width="6.42578125" style="283" customWidth="1"/>
    <col min="254" max="254" width="11.140625" style="283" customWidth="1"/>
    <col min="255" max="255" width="10.28515625" style="283" customWidth="1"/>
    <col min="256" max="256" width="11.42578125" style="283" customWidth="1"/>
    <col min="257" max="257" width="8.140625" style="283" customWidth="1"/>
    <col min="258" max="503" width="9.140625" style="283"/>
    <col min="504" max="504" width="4.7109375" style="283" customWidth="1"/>
    <col min="505" max="505" width="30" style="283" customWidth="1"/>
    <col min="506" max="506" width="9.42578125" style="283" customWidth="1"/>
    <col min="507" max="507" width="16.28515625" style="283" customWidth="1"/>
    <col min="508" max="508" width="9.140625" style="283" customWidth="1"/>
    <col min="509" max="509" width="6.42578125" style="283" customWidth="1"/>
    <col min="510" max="510" width="11.140625" style="283" customWidth="1"/>
    <col min="511" max="511" width="10.28515625" style="283" customWidth="1"/>
    <col min="512" max="512" width="11.42578125" style="283" customWidth="1"/>
    <col min="513" max="513" width="8.140625" style="283" customWidth="1"/>
    <col min="514" max="759" width="9.140625" style="283"/>
    <col min="760" max="760" width="4.7109375" style="283" customWidth="1"/>
    <col min="761" max="761" width="30" style="283" customWidth="1"/>
    <col min="762" max="762" width="9.42578125" style="283" customWidth="1"/>
    <col min="763" max="763" width="16.28515625" style="283" customWidth="1"/>
    <col min="764" max="764" width="9.140625" style="283" customWidth="1"/>
    <col min="765" max="765" width="6.42578125" style="283" customWidth="1"/>
    <col min="766" max="766" width="11.140625" style="283" customWidth="1"/>
    <col min="767" max="767" width="10.28515625" style="283" customWidth="1"/>
    <col min="768" max="768" width="11.42578125" style="283" customWidth="1"/>
    <col min="769" max="769" width="8.140625" style="283" customWidth="1"/>
    <col min="770" max="1015" width="9.140625" style="283"/>
    <col min="1016" max="1016" width="4.7109375" style="283" customWidth="1"/>
    <col min="1017" max="1017" width="30" style="283" customWidth="1"/>
    <col min="1018" max="1018" width="9.42578125" style="283" customWidth="1"/>
    <col min="1019" max="1019" width="16.28515625" style="283" customWidth="1"/>
    <col min="1020" max="1020" width="9.140625" style="283" customWidth="1"/>
    <col min="1021" max="1021" width="6.42578125" style="283" customWidth="1"/>
    <col min="1022" max="1022" width="11.140625" style="283" customWidth="1"/>
    <col min="1023" max="1023" width="10.28515625" style="283" customWidth="1"/>
    <col min="1024" max="1024" width="11.42578125" style="283" customWidth="1"/>
    <col min="1025" max="1025" width="8.140625" style="283" customWidth="1"/>
    <col min="1026" max="1271" width="9.140625" style="283"/>
    <col min="1272" max="1272" width="4.7109375" style="283" customWidth="1"/>
    <col min="1273" max="1273" width="30" style="283" customWidth="1"/>
    <col min="1274" max="1274" width="9.42578125" style="283" customWidth="1"/>
    <col min="1275" max="1275" width="16.28515625" style="283" customWidth="1"/>
    <col min="1276" max="1276" width="9.140625" style="283" customWidth="1"/>
    <col min="1277" max="1277" width="6.42578125" style="283" customWidth="1"/>
    <col min="1278" max="1278" width="11.140625" style="283" customWidth="1"/>
    <col min="1279" max="1279" width="10.28515625" style="283" customWidth="1"/>
    <col min="1280" max="1280" width="11.42578125" style="283" customWidth="1"/>
    <col min="1281" max="1281" width="8.140625" style="283" customWidth="1"/>
    <col min="1282" max="1527" width="9.140625" style="283"/>
    <col min="1528" max="1528" width="4.7109375" style="283" customWidth="1"/>
    <col min="1529" max="1529" width="30" style="283" customWidth="1"/>
    <col min="1530" max="1530" width="9.42578125" style="283" customWidth="1"/>
    <col min="1531" max="1531" width="16.28515625" style="283" customWidth="1"/>
    <col min="1532" max="1532" width="9.140625" style="283" customWidth="1"/>
    <col min="1533" max="1533" width="6.42578125" style="283" customWidth="1"/>
    <col min="1534" max="1534" width="11.140625" style="283" customWidth="1"/>
    <col min="1535" max="1535" width="10.28515625" style="283" customWidth="1"/>
    <col min="1536" max="1536" width="11.42578125" style="283" customWidth="1"/>
    <col min="1537" max="1537" width="8.140625" style="283" customWidth="1"/>
    <col min="1538" max="1783" width="9.140625" style="283"/>
    <col min="1784" max="1784" width="4.7109375" style="283" customWidth="1"/>
    <col min="1785" max="1785" width="30" style="283" customWidth="1"/>
    <col min="1786" max="1786" width="9.42578125" style="283" customWidth="1"/>
    <col min="1787" max="1787" width="16.28515625" style="283" customWidth="1"/>
    <col min="1788" max="1788" width="9.140625" style="283" customWidth="1"/>
    <col min="1789" max="1789" width="6.42578125" style="283" customWidth="1"/>
    <col min="1790" max="1790" width="11.140625" style="283" customWidth="1"/>
    <col min="1791" max="1791" width="10.28515625" style="283" customWidth="1"/>
    <col min="1792" max="1792" width="11.42578125" style="283" customWidth="1"/>
    <col min="1793" max="1793" width="8.140625" style="283" customWidth="1"/>
    <col min="1794" max="2039" width="9.140625" style="283"/>
    <col min="2040" max="2040" width="4.7109375" style="283" customWidth="1"/>
    <col min="2041" max="2041" width="30" style="283" customWidth="1"/>
    <col min="2042" max="2042" width="9.42578125" style="283" customWidth="1"/>
    <col min="2043" max="2043" width="16.28515625" style="283" customWidth="1"/>
    <col min="2044" max="2044" width="9.140625" style="283" customWidth="1"/>
    <col min="2045" max="2045" width="6.42578125" style="283" customWidth="1"/>
    <col min="2046" max="2046" width="11.140625" style="283" customWidth="1"/>
    <col min="2047" max="2047" width="10.28515625" style="283" customWidth="1"/>
    <col min="2048" max="2048" width="11.42578125" style="283" customWidth="1"/>
    <col min="2049" max="2049" width="8.140625" style="283" customWidth="1"/>
    <col min="2050" max="2295" width="9.140625" style="283"/>
    <col min="2296" max="2296" width="4.7109375" style="283" customWidth="1"/>
    <col min="2297" max="2297" width="30" style="283" customWidth="1"/>
    <col min="2298" max="2298" width="9.42578125" style="283" customWidth="1"/>
    <col min="2299" max="2299" width="16.28515625" style="283" customWidth="1"/>
    <col min="2300" max="2300" width="9.140625" style="283" customWidth="1"/>
    <col min="2301" max="2301" width="6.42578125" style="283" customWidth="1"/>
    <col min="2302" max="2302" width="11.140625" style="283" customWidth="1"/>
    <col min="2303" max="2303" width="10.28515625" style="283" customWidth="1"/>
    <col min="2304" max="2304" width="11.42578125" style="283" customWidth="1"/>
    <col min="2305" max="2305" width="8.140625" style="283" customWidth="1"/>
    <col min="2306" max="2551" width="9.140625" style="283"/>
    <col min="2552" max="2552" width="4.7109375" style="283" customWidth="1"/>
    <col min="2553" max="2553" width="30" style="283" customWidth="1"/>
    <col min="2554" max="2554" width="9.42578125" style="283" customWidth="1"/>
    <col min="2555" max="2555" width="16.28515625" style="283" customWidth="1"/>
    <col min="2556" max="2556" width="9.140625" style="283" customWidth="1"/>
    <col min="2557" max="2557" width="6.42578125" style="283" customWidth="1"/>
    <col min="2558" max="2558" width="11.140625" style="283" customWidth="1"/>
    <col min="2559" max="2559" width="10.28515625" style="283" customWidth="1"/>
    <col min="2560" max="2560" width="11.42578125" style="283" customWidth="1"/>
    <col min="2561" max="2561" width="8.140625" style="283" customWidth="1"/>
    <col min="2562" max="2807" width="9.140625" style="283"/>
    <col min="2808" max="2808" width="4.7109375" style="283" customWidth="1"/>
    <col min="2809" max="2809" width="30" style="283" customWidth="1"/>
    <col min="2810" max="2810" width="9.42578125" style="283" customWidth="1"/>
    <col min="2811" max="2811" width="16.28515625" style="283" customWidth="1"/>
    <col min="2812" max="2812" width="9.140625" style="283" customWidth="1"/>
    <col min="2813" max="2813" width="6.42578125" style="283" customWidth="1"/>
    <col min="2814" max="2814" width="11.140625" style="283" customWidth="1"/>
    <col min="2815" max="2815" width="10.28515625" style="283" customWidth="1"/>
    <col min="2816" max="2816" width="11.42578125" style="283" customWidth="1"/>
    <col min="2817" max="2817" width="8.140625" style="283" customWidth="1"/>
    <col min="2818" max="3063" width="9.140625" style="283"/>
    <col min="3064" max="3064" width="4.7109375" style="283" customWidth="1"/>
    <col min="3065" max="3065" width="30" style="283" customWidth="1"/>
    <col min="3066" max="3066" width="9.42578125" style="283" customWidth="1"/>
    <col min="3067" max="3067" width="16.28515625" style="283" customWidth="1"/>
    <col min="3068" max="3068" width="9.140625" style="283" customWidth="1"/>
    <col min="3069" max="3069" width="6.42578125" style="283" customWidth="1"/>
    <col min="3070" max="3070" width="11.140625" style="283" customWidth="1"/>
    <col min="3071" max="3071" width="10.28515625" style="283" customWidth="1"/>
    <col min="3072" max="3072" width="11.42578125" style="283" customWidth="1"/>
    <col min="3073" max="3073" width="8.140625" style="283" customWidth="1"/>
    <col min="3074" max="3319" width="9.140625" style="283"/>
    <col min="3320" max="3320" width="4.7109375" style="283" customWidth="1"/>
    <col min="3321" max="3321" width="30" style="283" customWidth="1"/>
    <col min="3322" max="3322" width="9.42578125" style="283" customWidth="1"/>
    <col min="3323" max="3323" width="16.28515625" style="283" customWidth="1"/>
    <col min="3324" max="3324" width="9.140625" style="283" customWidth="1"/>
    <col min="3325" max="3325" width="6.42578125" style="283" customWidth="1"/>
    <col min="3326" max="3326" width="11.140625" style="283" customWidth="1"/>
    <col min="3327" max="3327" width="10.28515625" style="283" customWidth="1"/>
    <col min="3328" max="3328" width="11.42578125" style="283" customWidth="1"/>
    <col min="3329" max="3329" width="8.140625" style="283" customWidth="1"/>
    <col min="3330" max="3575" width="9.140625" style="283"/>
    <col min="3576" max="3576" width="4.7109375" style="283" customWidth="1"/>
    <col min="3577" max="3577" width="30" style="283" customWidth="1"/>
    <col min="3578" max="3578" width="9.42578125" style="283" customWidth="1"/>
    <col min="3579" max="3579" width="16.28515625" style="283" customWidth="1"/>
    <col min="3580" max="3580" width="9.140625" style="283" customWidth="1"/>
    <col min="3581" max="3581" width="6.42578125" style="283" customWidth="1"/>
    <col min="3582" max="3582" width="11.140625" style="283" customWidth="1"/>
    <col min="3583" max="3583" width="10.28515625" style="283" customWidth="1"/>
    <col min="3584" max="3584" width="11.42578125" style="283" customWidth="1"/>
    <col min="3585" max="3585" width="8.140625" style="283" customWidth="1"/>
    <col min="3586" max="3831" width="9.140625" style="283"/>
    <col min="3832" max="3832" width="4.7109375" style="283" customWidth="1"/>
    <col min="3833" max="3833" width="30" style="283" customWidth="1"/>
    <col min="3834" max="3834" width="9.42578125" style="283" customWidth="1"/>
    <col min="3835" max="3835" width="16.28515625" style="283" customWidth="1"/>
    <col min="3836" max="3836" width="9.140625" style="283" customWidth="1"/>
    <col min="3837" max="3837" width="6.42578125" style="283" customWidth="1"/>
    <col min="3838" max="3838" width="11.140625" style="283" customWidth="1"/>
    <col min="3839" max="3839" width="10.28515625" style="283" customWidth="1"/>
    <col min="3840" max="3840" width="11.42578125" style="283" customWidth="1"/>
    <col min="3841" max="3841" width="8.140625" style="283" customWidth="1"/>
    <col min="3842" max="4087" width="9.140625" style="283"/>
    <col min="4088" max="4088" width="4.7109375" style="283" customWidth="1"/>
    <col min="4089" max="4089" width="30" style="283" customWidth="1"/>
    <col min="4090" max="4090" width="9.42578125" style="283" customWidth="1"/>
    <col min="4091" max="4091" width="16.28515625" style="283" customWidth="1"/>
    <col min="4092" max="4092" width="9.140625" style="283" customWidth="1"/>
    <col min="4093" max="4093" width="6.42578125" style="283" customWidth="1"/>
    <col min="4094" max="4094" width="11.140625" style="283" customWidth="1"/>
    <col min="4095" max="4095" width="10.28515625" style="283" customWidth="1"/>
    <col min="4096" max="4096" width="11.42578125" style="283" customWidth="1"/>
    <col min="4097" max="4097" width="8.140625" style="283" customWidth="1"/>
    <col min="4098" max="4343" width="9.140625" style="283"/>
    <col min="4344" max="4344" width="4.7109375" style="283" customWidth="1"/>
    <col min="4345" max="4345" width="30" style="283" customWidth="1"/>
    <col min="4346" max="4346" width="9.42578125" style="283" customWidth="1"/>
    <col min="4347" max="4347" width="16.28515625" style="283" customWidth="1"/>
    <col min="4348" max="4348" width="9.140625" style="283" customWidth="1"/>
    <col min="4349" max="4349" width="6.42578125" style="283" customWidth="1"/>
    <col min="4350" max="4350" width="11.140625" style="283" customWidth="1"/>
    <col min="4351" max="4351" width="10.28515625" style="283" customWidth="1"/>
    <col min="4352" max="4352" width="11.42578125" style="283" customWidth="1"/>
    <col min="4353" max="4353" width="8.140625" style="283" customWidth="1"/>
    <col min="4354" max="4599" width="9.140625" style="283"/>
    <col min="4600" max="4600" width="4.7109375" style="283" customWidth="1"/>
    <col min="4601" max="4601" width="30" style="283" customWidth="1"/>
    <col min="4602" max="4602" width="9.42578125" style="283" customWidth="1"/>
    <col min="4603" max="4603" width="16.28515625" style="283" customWidth="1"/>
    <col min="4604" max="4604" width="9.140625" style="283" customWidth="1"/>
    <col min="4605" max="4605" width="6.42578125" style="283" customWidth="1"/>
    <col min="4606" max="4606" width="11.140625" style="283" customWidth="1"/>
    <col min="4607" max="4607" width="10.28515625" style="283" customWidth="1"/>
    <col min="4608" max="4608" width="11.42578125" style="283" customWidth="1"/>
    <col min="4609" max="4609" width="8.140625" style="283" customWidth="1"/>
    <col min="4610" max="4855" width="9.140625" style="283"/>
    <col min="4856" max="4856" width="4.7109375" style="283" customWidth="1"/>
    <col min="4857" max="4857" width="30" style="283" customWidth="1"/>
    <col min="4858" max="4858" width="9.42578125" style="283" customWidth="1"/>
    <col min="4859" max="4859" width="16.28515625" style="283" customWidth="1"/>
    <col min="4860" max="4860" width="9.140625" style="283" customWidth="1"/>
    <col min="4861" max="4861" width="6.42578125" style="283" customWidth="1"/>
    <col min="4862" max="4862" width="11.140625" style="283" customWidth="1"/>
    <col min="4863" max="4863" width="10.28515625" style="283" customWidth="1"/>
    <col min="4864" max="4864" width="11.42578125" style="283" customWidth="1"/>
    <col min="4865" max="4865" width="8.140625" style="283" customWidth="1"/>
    <col min="4866" max="5111" width="9.140625" style="283"/>
    <col min="5112" max="5112" width="4.7109375" style="283" customWidth="1"/>
    <col min="5113" max="5113" width="30" style="283" customWidth="1"/>
    <col min="5114" max="5114" width="9.42578125" style="283" customWidth="1"/>
    <col min="5115" max="5115" width="16.28515625" style="283" customWidth="1"/>
    <col min="5116" max="5116" width="9.140625" style="283" customWidth="1"/>
    <col min="5117" max="5117" width="6.42578125" style="283" customWidth="1"/>
    <col min="5118" max="5118" width="11.140625" style="283" customWidth="1"/>
    <col min="5119" max="5119" width="10.28515625" style="283" customWidth="1"/>
    <col min="5120" max="5120" width="11.42578125" style="283" customWidth="1"/>
    <col min="5121" max="5121" width="8.140625" style="283" customWidth="1"/>
    <col min="5122" max="5367" width="9.140625" style="283"/>
    <col min="5368" max="5368" width="4.7109375" style="283" customWidth="1"/>
    <col min="5369" max="5369" width="30" style="283" customWidth="1"/>
    <col min="5370" max="5370" width="9.42578125" style="283" customWidth="1"/>
    <col min="5371" max="5371" width="16.28515625" style="283" customWidth="1"/>
    <col min="5372" max="5372" width="9.140625" style="283" customWidth="1"/>
    <col min="5373" max="5373" width="6.42578125" style="283" customWidth="1"/>
    <col min="5374" max="5374" width="11.140625" style="283" customWidth="1"/>
    <col min="5375" max="5375" width="10.28515625" style="283" customWidth="1"/>
    <col min="5376" max="5376" width="11.42578125" style="283" customWidth="1"/>
    <col min="5377" max="5377" width="8.140625" style="283" customWidth="1"/>
    <col min="5378" max="5623" width="9.140625" style="283"/>
    <col min="5624" max="5624" width="4.7109375" style="283" customWidth="1"/>
    <col min="5625" max="5625" width="30" style="283" customWidth="1"/>
    <col min="5626" max="5626" width="9.42578125" style="283" customWidth="1"/>
    <col min="5627" max="5627" width="16.28515625" style="283" customWidth="1"/>
    <col min="5628" max="5628" width="9.140625" style="283" customWidth="1"/>
    <col min="5629" max="5629" width="6.42578125" style="283" customWidth="1"/>
    <col min="5630" max="5630" width="11.140625" style="283" customWidth="1"/>
    <col min="5631" max="5631" width="10.28515625" style="283" customWidth="1"/>
    <col min="5632" max="5632" width="11.42578125" style="283" customWidth="1"/>
    <col min="5633" max="5633" width="8.140625" style="283" customWidth="1"/>
    <col min="5634" max="5879" width="9.140625" style="283"/>
    <col min="5880" max="5880" width="4.7109375" style="283" customWidth="1"/>
    <col min="5881" max="5881" width="30" style="283" customWidth="1"/>
    <col min="5882" max="5882" width="9.42578125" style="283" customWidth="1"/>
    <col min="5883" max="5883" width="16.28515625" style="283" customWidth="1"/>
    <col min="5884" max="5884" width="9.140625" style="283" customWidth="1"/>
    <col min="5885" max="5885" width="6.42578125" style="283" customWidth="1"/>
    <col min="5886" max="5886" width="11.140625" style="283" customWidth="1"/>
    <col min="5887" max="5887" width="10.28515625" style="283" customWidth="1"/>
    <col min="5888" max="5888" width="11.42578125" style="283" customWidth="1"/>
    <col min="5889" max="5889" width="8.140625" style="283" customWidth="1"/>
    <col min="5890" max="6135" width="9.140625" style="283"/>
    <col min="6136" max="6136" width="4.7109375" style="283" customWidth="1"/>
    <col min="6137" max="6137" width="30" style="283" customWidth="1"/>
    <col min="6138" max="6138" width="9.42578125" style="283" customWidth="1"/>
    <col min="6139" max="6139" width="16.28515625" style="283" customWidth="1"/>
    <col min="6140" max="6140" width="9.140625" style="283" customWidth="1"/>
    <col min="6141" max="6141" width="6.42578125" style="283" customWidth="1"/>
    <col min="6142" max="6142" width="11.140625" style="283" customWidth="1"/>
    <col min="6143" max="6143" width="10.28515625" style="283" customWidth="1"/>
    <col min="6144" max="6144" width="11.42578125" style="283" customWidth="1"/>
    <col min="6145" max="6145" width="8.140625" style="283" customWidth="1"/>
    <col min="6146" max="6391" width="9.140625" style="283"/>
    <col min="6392" max="6392" width="4.7109375" style="283" customWidth="1"/>
    <col min="6393" max="6393" width="30" style="283" customWidth="1"/>
    <col min="6394" max="6394" width="9.42578125" style="283" customWidth="1"/>
    <col min="6395" max="6395" width="16.28515625" style="283" customWidth="1"/>
    <col min="6396" max="6396" width="9.140625" style="283" customWidth="1"/>
    <col min="6397" max="6397" width="6.42578125" style="283" customWidth="1"/>
    <col min="6398" max="6398" width="11.140625" style="283" customWidth="1"/>
    <col min="6399" max="6399" width="10.28515625" style="283" customWidth="1"/>
    <col min="6400" max="6400" width="11.42578125" style="283" customWidth="1"/>
    <col min="6401" max="6401" width="8.140625" style="283" customWidth="1"/>
    <col min="6402" max="6647" width="9.140625" style="283"/>
    <col min="6648" max="6648" width="4.7109375" style="283" customWidth="1"/>
    <col min="6649" max="6649" width="30" style="283" customWidth="1"/>
    <col min="6650" max="6650" width="9.42578125" style="283" customWidth="1"/>
    <col min="6651" max="6651" width="16.28515625" style="283" customWidth="1"/>
    <col min="6652" max="6652" width="9.140625" style="283" customWidth="1"/>
    <col min="6653" max="6653" width="6.42578125" style="283" customWidth="1"/>
    <col min="6654" max="6654" width="11.140625" style="283" customWidth="1"/>
    <col min="6655" max="6655" width="10.28515625" style="283" customWidth="1"/>
    <col min="6656" max="6656" width="11.42578125" style="283" customWidth="1"/>
    <col min="6657" max="6657" width="8.140625" style="283" customWidth="1"/>
    <col min="6658" max="6903" width="9.140625" style="283"/>
    <col min="6904" max="6904" width="4.7109375" style="283" customWidth="1"/>
    <col min="6905" max="6905" width="30" style="283" customWidth="1"/>
    <col min="6906" max="6906" width="9.42578125" style="283" customWidth="1"/>
    <col min="6907" max="6907" width="16.28515625" style="283" customWidth="1"/>
    <col min="6908" max="6908" width="9.140625" style="283" customWidth="1"/>
    <col min="6909" max="6909" width="6.42578125" style="283" customWidth="1"/>
    <col min="6910" max="6910" width="11.140625" style="283" customWidth="1"/>
    <col min="6911" max="6911" width="10.28515625" style="283" customWidth="1"/>
    <col min="6912" max="6912" width="11.42578125" style="283" customWidth="1"/>
    <col min="6913" max="6913" width="8.140625" style="283" customWidth="1"/>
    <col min="6914" max="7159" width="9.140625" style="283"/>
    <col min="7160" max="7160" width="4.7109375" style="283" customWidth="1"/>
    <col min="7161" max="7161" width="30" style="283" customWidth="1"/>
    <col min="7162" max="7162" width="9.42578125" style="283" customWidth="1"/>
    <col min="7163" max="7163" width="16.28515625" style="283" customWidth="1"/>
    <col min="7164" max="7164" width="9.140625" style="283" customWidth="1"/>
    <col min="7165" max="7165" width="6.42578125" style="283" customWidth="1"/>
    <col min="7166" max="7166" width="11.140625" style="283" customWidth="1"/>
    <col min="7167" max="7167" width="10.28515625" style="283" customWidth="1"/>
    <col min="7168" max="7168" width="11.42578125" style="283" customWidth="1"/>
    <col min="7169" max="7169" width="8.140625" style="283" customWidth="1"/>
    <col min="7170" max="7415" width="9.140625" style="283"/>
    <col min="7416" max="7416" width="4.7109375" style="283" customWidth="1"/>
    <col min="7417" max="7417" width="30" style="283" customWidth="1"/>
    <col min="7418" max="7418" width="9.42578125" style="283" customWidth="1"/>
    <col min="7419" max="7419" width="16.28515625" style="283" customWidth="1"/>
    <col min="7420" max="7420" width="9.140625" style="283" customWidth="1"/>
    <col min="7421" max="7421" width="6.42578125" style="283" customWidth="1"/>
    <col min="7422" max="7422" width="11.140625" style="283" customWidth="1"/>
    <col min="7423" max="7423" width="10.28515625" style="283" customWidth="1"/>
    <col min="7424" max="7424" width="11.42578125" style="283" customWidth="1"/>
    <col min="7425" max="7425" width="8.140625" style="283" customWidth="1"/>
    <col min="7426" max="7671" width="9.140625" style="283"/>
    <col min="7672" max="7672" width="4.7109375" style="283" customWidth="1"/>
    <col min="7673" max="7673" width="30" style="283" customWidth="1"/>
    <col min="7674" max="7674" width="9.42578125" style="283" customWidth="1"/>
    <col min="7675" max="7675" width="16.28515625" style="283" customWidth="1"/>
    <col min="7676" max="7676" width="9.140625" style="283" customWidth="1"/>
    <col min="7677" max="7677" width="6.42578125" style="283" customWidth="1"/>
    <col min="7678" max="7678" width="11.140625" style="283" customWidth="1"/>
    <col min="7679" max="7679" width="10.28515625" style="283" customWidth="1"/>
    <col min="7680" max="7680" width="11.42578125" style="283" customWidth="1"/>
    <col min="7681" max="7681" width="8.140625" style="283" customWidth="1"/>
    <col min="7682" max="7927" width="9.140625" style="283"/>
    <col min="7928" max="7928" width="4.7109375" style="283" customWidth="1"/>
    <col min="7929" max="7929" width="30" style="283" customWidth="1"/>
    <col min="7930" max="7930" width="9.42578125" style="283" customWidth="1"/>
    <col min="7931" max="7931" width="16.28515625" style="283" customWidth="1"/>
    <col min="7932" max="7932" width="9.140625" style="283" customWidth="1"/>
    <col min="7933" max="7933" width="6.42578125" style="283" customWidth="1"/>
    <col min="7934" max="7934" width="11.140625" style="283" customWidth="1"/>
    <col min="7935" max="7935" width="10.28515625" style="283" customWidth="1"/>
    <col min="7936" max="7936" width="11.42578125" style="283" customWidth="1"/>
    <col min="7937" max="7937" width="8.140625" style="283" customWidth="1"/>
    <col min="7938" max="8183" width="9.140625" style="283"/>
    <col min="8184" max="8184" width="4.7109375" style="283" customWidth="1"/>
    <col min="8185" max="8185" width="30" style="283" customWidth="1"/>
    <col min="8186" max="8186" width="9.42578125" style="283" customWidth="1"/>
    <col min="8187" max="8187" width="16.28515625" style="283" customWidth="1"/>
    <col min="8188" max="8188" width="9.140625" style="283" customWidth="1"/>
    <col min="8189" max="8189" width="6.42578125" style="283" customWidth="1"/>
    <col min="8190" max="8190" width="11.140625" style="283" customWidth="1"/>
    <col min="8191" max="8191" width="10.28515625" style="283" customWidth="1"/>
    <col min="8192" max="8192" width="11.42578125" style="283" customWidth="1"/>
    <col min="8193" max="8193" width="8.140625" style="283" customWidth="1"/>
    <col min="8194" max="8439" width="9.140625" style="283"/>
    <col min="8440" max="8440" width="4.7109375" style="283" customWidth="1"/>
    <col min="8441" max="8441" width="30" style="283" customWidth="1"/>
    <col min="8442" max="8442" width="9.42578125" style="283" customWidth="1"/>
    <col min="8443" max="8443" width="16.28515625" style="283" customWidth="1"/>
    <col min="8444" max="8444" width="9.140625" style="283" customWidth="1"/>
    <col min="8445" max="8445" width="6.42578125" style="283" customWidth="1"/>
    <col min="8446" max="8446" width="11.140625" style="283" customWidth="1"/>
    <col min="8447" max="8447" width="10.28515625" style="283" customWidth="1"/>
    <col min="8448" max="8448" width="11.42578125" style="283" customWidth="1"/>
    <col min="8449" max="8449" width="8.140625" style="283" customWidth="1"/>
    <col min="8450" max="8695" width="9.140625" style="283"/>
    <col min="8696" max="8696" width="4.7109375" style="283" customWidth="1"/>
    <col min="8697" max="8697" width="30" style="283" customWidth="1"/>
    <col min="8698" max="8698" width="9.42578125" style="283" customWidth="1"/>
    <col min="8699" max="8699" width="16.28515625" style="283" customWidth="1"/>
    <col min="8700" max="8700" width="9.140625" style="283" customWidth="1"/>
    <col min="8701" max="8701" width="6.42578125" style="283" customWidth="1"/>
    <col min="8702" max="8702" width="11.140625" style="283" customWidth="1"/>
    <col min="8703" max="8703" width="10.28515625" style="283" customWidth="1"/>
    <col min="8704" max="8704" width="11.42578125" style="283" customWidth="1"/>
    <col min="8705" max="8705" width="8.140625" style="283" customWidth="1"/>
    <col min="8706" max="8951" width="9.140625" style="283"/>
    <col min="8952" max="8952" width="4.7109375" style="283" customWidth="1"/>
    <col min="8953" max="8953" width="30" style="283" customWidth="1"/>
    <col min="8954" max="8954" width="9.42578125" style="283" customWidth="1"/>
    <col min="8955" max="8955" width="16.28515625" style="283" customWidth="1"/>
    <col min="8956" max="8956" width="9.140625" style="283" customWidth="1"/>
    <col min="8957" max="8957" width="6.42578125" style="283" customWidth="1"/>
    <col min="8958" max="8958" width="11.140625" style="283" customWidth="1"/>
    <col min="8959" max="8959" width="10.28515625" style="283" customWidth="1"/>
    <col min="8960" max="8960" width="11.42578125" style="283" customWidth="1"/>
    <col min="8961" max="8961" width="8.140625" style="283" customWidth="1"/>
    <col min="8962" max="9207" width="9.140625" style="283"/>
    <col min="9208" max="9208" width="4.7109375" style="283" customWidth="1"/>
    <col min="9209" max="9209" width="30" style="283" customWidth="1"/>
    <col min="9210" max="9210" width="9.42578125" style="283" customWidth="1"/>
    <col min="9211" max="9211" width="16.28515625" style="283" customWidth="1"/>
    <col min="9212" max="9212" width="9.140625" style="283" customWidth="1"/>
    <col min="9213" max="9213" width="6.42578125" style="283" customWidth="1"/>
    <col min="9214" max="9214" width="11.140625" style="283" customWidth="1"/>
    <col min="9215" max="9215" width="10.28515625" style="283" customWidth="1"/>
    <col min="9216" max="9216" width="11.42578125" style="283" customWidth="1"/>
    <col min="9217" max="9217" width="8.140625" style="283" customWidth="1"/>
    <col min="9218" max="9463" width="9.140625" style="283"/>
    <col min="9464" max="9464" width="4.7109375" style="283" customWidth="1"/>
    <col min="9465" max="9465" width="30" style="283" customWidth="1"/>
    <col min="9466" max="9466" width="9.42578125" style="283" customWidth="1"/>
    <col min="9467" max="9467" width="16.28515625" style="283" customWidth="1"/>
    <col min="9468" max="9468" width="9.140625" style="283" customWidth="1"/>
    <col min="9469" max="9469" width="6.42578125" style="283" customWidth="1"/>
    <col min="9470" max="9470" width="11.140625" style="283" customWidth="1"/>
    <col min="9471" max="9471" width="10.28515625" style="283" customWidth="1"/>
    <col min="9472" max="9472" width="11.42578125" style="283" customWidth="1"/>
    <col min="9473" max="9473" width="8.140625" style="283" customWidth="1"/>
    <col min="9474" max="9719" width="9.140625" style="283"/>
    <col min="9720" max="9720" width="4.7109375" style="283" customWidth="1"/>
    <col min="9721" max="9721" width="30" style="283" customWidth="1"/>
    <col min="9722" max="9722" width="9.42578125" style="283" customWidth="1"/>
    <col min="9723" max="9723" width="16.28515625" style="283" customWidth="1"/>
    <col min="9724" max="9724" width="9.140625" style="283" customWidth="1"/>
    <col min="9725" max="9725" width="6.42578125" style="283" customWidth="1"/>
    <col min="9726" max="9726" width="11.140625" style="283" customWidth="1"/>
    <col min="9727" max="9727" width="10.28515625" style="283" customWidth="1"/>
    <col min="9728" max="9728" width="11.42578125" style="283" customWidth="1"/>
    <col min="9729" max="9729" width="8.140625" style="283" customWidth="1"/>
    <col min="9730" max="9975" width="9.140625" style="283"/>
    <col min="9976" max="9976" width="4.7109375" style="283" customWidth="1"/>
    <col min="9977" max="9977" width="30" style="283" customWidth="1"/>
    <col min="9978" max="9978" width="9.42578125" style="283" customWidth="1"/>
    <col min="9979" max="9979" width="16.28515625" style="283" customWidth="1"/>
    <col min="9980" max="9980" width="9.140625" style="283" customWidth="1"/>
    <col min="9981" max="9981" width="6.42578125" style="283" customWidth="1"/>
    <col min="9982" max="9982" width="11.140625" style="283" customWidth="1"/>
    <col min="9983" max="9983" width="10.28515625" style="283" customWidth="1"/>
    <col min="9984" max="9984" width="11.42578125" style="283" customWidth="1"/>
    <col min="9985" max="9985" width="8.140625" style="283" customWidth="1"/>
    <col min="9986" max="10231" width="9.140625" style="283"/>
    <col min="10232" max="10232" width="4.7109375" style="283" customWidth="1"/>
    <col min="10233" max="10233" width="30" style="283" customWidth="1"/>
    <col min="10234" max="10234" width="9.42578125" style="283" customWidth="1"/>
    <col min="10235" max="10235" width="16.28515625" style="283" customWidth="1"/>
    <col min="10236" max="10236" width="9.140625" style="283" customWidth="1"/>
    <col min="10237" max="10237" width="6.42578125" style="283" customWidth="1"/>
    <col min="10238" max="10238" width="11.140625" style="283" customWidth="1"/>
    <col min="10239" max="10239" width="10.28515625" style="283" customWidth="1"/>
    <col min="10240" max="10240" width="11.42578125" style="283" customWidth="1"/>
    <col min="10241" max="10241" width="8.140625" style="283" customWidth="1"/>
    <col min="10242" max="10487" width="9.140625" style="283"/>
    <col min="10488" max="10488" width="4.7109375" style="283" customWidth="1"/>
    <col min="10489" max="10489" width="30" style="283" customWidth="1"/>
    <col min="10490" max="10490" width="9.42578125" style="283" customWidth="1"/>
    <col min="10491" max="10491" width="16.28515625" style="283" customWidth="1"/>
    <col min="10492" max="10492" width="9.140625" style="283" customWidth="1"/>
    <col min="10493" max="10493" width="6.42578125" style="283" customWidth="1"/>
    <col min="10494" max="10494" width="11.140625" style="283" customWidth="1"/>
    <col min="10495" max="10495" width="10.28515625" style="283" customWidth="1"/>
    <col min="10496" max="10496" width="11.42578125" style="283" customWidth="1"/>
    <col min="10497" max="10497" width="8.140625" style="283" customWidth="1"/>
    <col min="10498" max="10743" width="9.140625" style="283"/>
    <col min="10744" max="10744" width="4.7109375" style="283" customWidth="1"/>
    <col min="10745" max="10745" width="30" style="283" customWidth="1"/>
    <col min="10746" max="10746" width="9.42578125" style="283" customWidth="1"/>
    <col min="10747" max="10747" width="16.28515625" style="283" customWidth="1"/>
    <col min="10748" max="10748" width="9.140625" style="283" customWidth="1"/>
    <col min="10749" max="10749" width="6.42578125" style="283" customWidth="1"/>
    <col min="10750" max="10750" width="11.140625" style="283" customWidth="1"/>
    <col min="10751" max="10751" width="10.28515625" style="283" customWidth="1"/>
    <col min="10752" max="10752" width="11.42578125" style="283" customWidth="1"/>
    <col min="10753" max="10753" width="8.140625" style="283" customWidth="1"/>
    <col min="10754" max="10999" width="9.140625" style="283"/>
    <col min="11000" max="11000" width="4.7109375" style="283" customWidth="1"/>
    <col min="11001" max="11001" width="30" style="283" customWidth="1"/>
    <col min="11002" max="11002" width="9.42578125" style="283" customWidth="1"/>
    <col min="11003" max="11003" width="16.28515625" style="283" customWidth="1"/>
    <col min="11004" max="11004" width="9.140625" style="283" customWidth="1"/>
    <col min="11005" max="11005" width="6.42578125" style="283" customWidth="1"/>
    <col min="11006" max="11006" width="11.140625" style="283" customWidth="1"/>
    <col min="11007" max="11007" width="10.28515625" style="283" customWidth="1"/>
    <col min="11008" max="11008" width="11.42578125" style="283" customWidth="1"/>
    <col min="11009" max="11009" width="8.140625" style="283" customWidth="1"/>
    <col min="11010" max="11255" width="9.140625" style="283"/>
    <col min="11256" max="11256" width="4.7109375" style="283" customWidth="1"/>
    <col min="11257" max="11257" width="30" style="283" customWidth="1"/>
    <col min="11258" max="11258" width="9.42578125" style="283" customWidth="1"/>
    <col min="11259" max="11259" width="16.28515625" style="283" customWidth="1"/>
    <col min="11260" max="11260" width="9.140625" style="283" customWidth="1"/>
    <col min="11261" max="11261" width="6.42578125" style="283" customWidth="1"/>
    <col min="11262" max="11262" width="11.140625" style="283" customWidth="1"/>
    <col min="11263" max="11263" width="10.28515625" style="283" customWidth="1"/>
    <col min="11264" max="11264" width="11.42578125" style="283" customWidth="1"/>
    <col min="11265" max="11265" width="8.140625" style="283" customWidth="1"/>
    <col min="11266" max="11511" width="9.140625" style="283"/>
    <col min="11512" max="11512" width="4.7109375" style="283" customWidth="1"/>
    <col min="11513" max="11513" width="30" style="283" customWidth="1"/>
    <col min="11514" max="11514" width="9.42578125" style="283" customWidth="1"/>
    <col min="11515" max="11515" width="16.28515625" style="283" customWidth="1"/>
    <col min="11516" max="11516" width="9.140625" style="283" customWidth="1"/>
    <col min="11517" max="11517" width="6.42578125" style="283" customWidth="1"/>
    <col min="11518" max="11518" width="11.140625" style="283" customWidth="1"/>
    <col min="11519" max="11519" width="10.28515625" style="283" customWidth="1"/>
    <col min="11520" max="11520" width="11.42578125" style="283" customWidth="1"/>
    <col min="11521" max="11521" width="8.140625" style="283" customWidth="1"/>
    <col min="11522" max="11767" width="9.140625" style="283"/>
    <col min="11768" max="11768" width="4.7109375" style="283" customWidth="1"/>
    <col min="11769" max="11769" width="30" style="283" customWidth="1"/>
    <col min="11770" max="11770" width="9.42578125" style="283" customWidth="1"/>
    <col min="11771" max="11771" width="16.28515625" style="283" customWidth="1"/>
    <col min="11772" max="11772" width="9.140625" style="283" customWidth="1"/>
    <col min="11773" max="11773" width="6.42578125" style="283" customWidth="1"/>
    <col min="11774" max="11774" width="11.140625" style="283" customWidth="1"/>
    <col min="11775" max="11775" width="10.28515625" style="283" customWidth="1"/>
    <col min="11776" max="11776" width="11.42578125" style="283" customWidth="1"/>
    <col min="11777" max="11777" width="8.140625" style="283" customWidth="1"/>
    <col min="11778" max="12023" width="9.140625" style="283"/>
    <col min="12024" max="12024" width="4.7109375" style="283" customWidth="1"/>
    <col min="12025" max="12025" width="30" style="283" customWidth="1"/>
    <col min="12026" max="12026" width="9.42578125" style="283" customWidth="1"/>
    <col min="12027" max="12027" width="16.28515625" style="283" customWidth="1"/>
    <col min="12028" max="12028" width="9.140625" style="283" customWidth="1"/>
    <col min="12029" max="12029" width="6.42578125" style="283" customWidth="1"/>
    <col min="12030" max="12030" width="11.140625" style="283" customWidth="1"/>
    <col min="12031" max="12031" width="10.28515625" style="283" customWidth="1"/>
    <col min="12032" max="12032" width="11.42578125" style="283" customWidth="1"/>
    <col min="12033" max="12033" width="8.140625" style="283" customWidth="1"/>
    <col min="12034" max="12279" width="9.140625" style="283"/>
    <col min="12280" max="12280" width="4.7109375" style="283" customWidth="1"/>
    <col min="12281" max="12281" width="30" style="283" customWidth="1"/>
    <col min="12282" max="12282" width="9.42578125" style="283" customWidth="1"/>
    <col min="12283" max="12283" width="16.28515625" style="283" customWidth="1"/>
    <col min="12284" max="12284" width="9.140625" style="283" customWidth="1"/>
    <col min="12285" max="12285" width="6.42578125" style="283" customWidth="1"/>
    <col min="12286" max="12286" width="11.140625" style="283" customWidth="1"/>
    <col min="12287" max="12287" width="10.28515625" style="283" customWidth="1"/>
    <col min="12288" max="12288" width="11.42578125" style="283" customWidth="1"/>
    <col min="12289" max="12289" width="8.140625" style="283" customWidth="1"/>
    <col min="12290" max="12535" width="9.140625" style="283"/>
    <col min="12536" max="12536" width="4.7109375" style="283" customWidth="1"/>
    <col min="12537" max="12537" width="30" style="283" customWidth="1"/>
    <col min="12538" max="12538" width="9.42578125" style="283" customWidth="1"/>
    <col min="12539" max="12539" width="16.28515625" style="283" customWidth="1"/>
    <col min="12540" max="12540" width="9.140625" style="283" customWidth="1"/>
    <col min="12541" max="12541" width="6.42578125" style="283" customWidth="1"/>
    <col min="12542" max="12542" width="11.140625" style="283" customWidth="1"/>
    <col min="12543" max="12543" width="10.28515625" style="283" customWidth="1"/>
    <col min="12544" max="12544" width="11.42578125" style="283" customWidth="1"/>
    <col min="12545" max="12545" width="8.140625" style="283" customWidth="1"/>
    <col min="12546" max="12791" width="9.140625" style="283"/>
    <col min="12792" max="12792" width="4.7109375" style="283" customWidth="1"/>
    <col min="12793" max="12793" width="30" style="283" customWidth="1"/>
    <col min="12794" max="12794" width="9.42578125" style="283" customWidth="1"/>
    <col min="12795" max="12795" width="16.28515625" style="283" customWidth="1"/>
    <col min="12796" max="12796" width="9.140625" style="283" customWidth="1"/>
    <col min="12797" max="12797" width="6.42578125" style="283" customWidth="1"/>
    <col min="12798" max="12798" width="11.140625" style="283" customWidth="1"/>
    <col min="12799" max="12799" width="10.28515625" style="283" customWidth="1"/>
    <col min="12800" max="12800" width="11.42578125" style="283" customWidth="1"/>
    <col min="12801" max="12801" width="8.140625" style="283" customWidth="1"/>
    <col min="12802" max="13047" width="9.140625" style="283"/>
    <col min="13048" max="13048" width="4.7109375" style="283" customWidth="1"/>
    <col min="13049" max="13049" width="30" style="283" customWidth="1"/>
    <col min="13050" max="13050" width="9.42578125" style="283" customWidth="1"/>
    <col min="13051" max="13051" width="16.28515625" style="283" customWidth="1"/>
    <col min="13052" max="13052" width="9.140625" style="283" customWidth="1"/>
    <col min="13053" max="13053" width="6.42578125" style="283" customWidth="1"/>
    <col min="13054" max="13054" width="11.140625" style="283" customWidth="1"/>
    <col min="13055" max="13055" width="10.28515625" style="283" customWidth="1"/>
    <col min="13056" max="13056" width="11.42578125" style="283" customWidth="1"/>
    <col min="13057" max="13057" width="8.140625" style="283" customWidth="1"/>
    <col min="13058" max="13303" width="9.140625" style="283"/>
    <col min="13304" max="13304" width="4.7109375" style="283" customWidth="1"/>
    <col min="13305" max="13305" width="30" style="283" customWidth="1"/>
    <col min="13306" max="13306" width="9.42578125" style="283" customWidth="1"/>
    <col min="13307" max="13307" width="16.28515625" style="283" customWidth="1"/>
    <col min="13308" max="13308" width="9.140625" style="283" customWidth="1"/>
    <col min="13309" max="13309" width="6.42578125" style="283" customWidth="1"/>
    <col min="13310" max="13310" width="11.140625" style="283" customWidth="1"/>
    <col min="13311" max="13311" width="10.28515625" style="283" customWidth="1"/>
    <col min="13312" max="13312" width="11.42578125" style="283" customWidth="1"/>
    <col min="13313" max="13313" width="8.140625" style="283" customWidth="1"/>
    <col min="13314" max="13559" width="9.140625" style="283"/>
    <col min="13560" max="13560" width="4.7109375" style="283" customWidth="1"/>
    <col min="13561" max="13561" width="30" style="283" customWidth="1"/>
    <col min="13562" max="13562" width="9.42578125" style="283" customWidth="1"/>
    <col min="13563" max="13563" width="16.28515625" style="283" customWidth="1"/>
    <col min="13564" max="13564" width="9.140625" style="283" customWidth="1"/>
    <col min="13565" max="13565" width="6.42578125" style="283" customWidth="1"/>
    <col min="13566" max="13566" width="11.140625" style="283" customWidth="1"/>
    <col min="13567" max="13567" width="10.28515625" style="283" customWidth="1"/>
    <col min="13568" max="13568" width="11.42578125" style="283" customWidth="1"/>
    <col min="13569" max="13569" width="8.140625" style="283" customWidth="1"/>
    <col min="13570" max="13815" width="9.140625" style="283"/>
    <col min="13816" max="13816" width="4.7109375" style="283" customWidth="1"/>
    <col min="13817" max="13817" width="30" style="283" customWidth="1"/>
    <col min="13818" max="13818" width="9.42578125" style="283" customWidth="1"/>
    <col min="13819" max="13819" width="16.28515625" style="283" customWidth="1"/>
    <col min="13820" max="13820" width="9.140625" style="283" customWidth="1"/>
    <col min="13821" max="13821" width="6.42578125" style="283" customWidth="1"/>
    <col min="13822" max="13822" width="11.140625" style="283" customWidth="1"/>
    <col min="13823" max="13823" width="10.28515625" style="283" customWidth="1"/>
    <col min="13824" max="13824" width="11.42578125" style="283" customWidth="1"/>
    <col min="13825" max="13825" width="8.140625" style="283" customWidth="1"/>
    <col min="13826" max="14071" width="9.140625" style="283"/>
    <col min="14072" max="14072" width="4.7109375" style="283" customWidth="1"/>
    <col min="14073" max="14073" width="30" style="283" customWidth="1"/>
    <col min="14074" max="14074" width="9.42578125" style="283" customWidth="1"/>
    <col min="14075" max="14075" width="16.28515625" style="283" customWidth="1"/>
    <col min="14076" max="14076" width="9.140625" style="283" customWidth="1"/>
    <col min="14077" max="14077" width="6.42578125" style="283" customWidth="1"/>
    <col min="14078" max="14078" width="11.140625" style="283" customWidth="1"/>
    <col min="14079" max="14079" width="10.28515625" style="283" customWidth="1"/>
    <col min="14080" max="14080" width="11.42578125" style="283" customWidth="1"/>
    <col min="14081" max="14081" width="8.140625" style="283" customWidth="1"/>
    <col min="14082" max="14327" width="9.140625" style="283"/>
    <col min="14328" max="14328" width="4.7109375" style="283" customWidth="1"/>
    <col min="14329" max="14329" width="30" style="283" customWidth="1"/>
    <col min="14330" max="14330" width="9.42578125" style="283" customWidth="1"/>
    <col min="14331" max="14331" width="16.28515625" style="283" customWidth="1"/>
    <col min="14332" max="14332" width="9.140625" style="283" customWidth="1"/>
    <col min="14333" max="14333" width="6.42578125" style="283" customWidth="1"/>
    <col min="14334" max="14334" width="11.140625" style="283" customWidth="1"/>
    <col min="14335" max="14335" width="10.28515625" style="283" customWidth="1"/>
    <col min="14336" max="14336" width="11.42578125" style="283" customWidth="1"/>
    <col min="14337" max="14337" width="8.140625" style="283" customWidth="1"/>
    <col min="14338" max="14583" width="9.140625" style="283"/>
    <col min="14584" max="14584" width="4.7109375" style="283" customWidth="1"/>
    <col min="14585" max="14585" width="30" style="283" customWidth="1"/>
    <col min="14586" max="14586" width="9.42578125" style="283" customWidth="1"/>
    <col min="14587" max="14587" width="16.28515625" style="283" customWidth="1"/>
    <col min="14588" max="14588" width="9.140625" style="283" customWidth="1"/>
    <col min="14589" max="14589" width="6.42578125" style="283" customWidth="1"/>
    <col min="14590" max="14590" width="11.140625" style="283" customWidth="1"/>
    <col min="14591" max="14591" width="10.28515625" style="283" customWidth="1"/>
    <col min="14592" max="14592" width="11.42578125" style="283" customWidth="1"/>
    <col min="14593" max="14593" width="8.140625" style="283" customWidth="1"/>
    <col min="14594" max="14839" width="9.140625" style="283"/>
    <col min="14840" max="14840" width="4.7109375" style="283" customWidth="1"/>
    <col min="14841" max="14841" width="30" style="283" customWidth="1"/>
    <col min="14842" max="14842" width="9.42578125" style="283" customWidth="1"/>
    <col min="14843" max="14843" width="16.28515625" style="283" customWidth="1"/>
    <col min="14844" max="14844" width="9.140625" style="283" customWidth="1"/>
    <col min="14845" max="14845" width="6.42578125" style="283" customWidth="1"/>
    <col min="14846" max="14846" width="11.140625" style="283" customWidth="1"/>
    <col min="14847" max="14847" width="10.28515625" style="283" customWidth="1"/>
    <col min="14848" max="14848" width="11.42578125" style="283" customWidth="1"/>
    <col min="14849" max="14849" width="8.140625" style="283" customWidth="1"/>
    <col min="14850" max="15095" width="9.140625" style="283"/>
    <col min="15096" max="15096" width="4.7109375" style="283" customWidth="1"/>
    <col min="15097" max="15097" width="30" style="283" customWidth="1"/>
    <col min="15098" max="15098" width="9.42578125" style="283" customWidth="1"/>
    <col min="15099" max="15099" width="16.28515625" style="283" customWidth="1"/>
    <col min="15100" max="15100" width="9.140625" style="283" customWidth="1"/>
    <col min="15101" max="15101" width="6.42578125" style="283" customWidth="1"/>
    <col min="15102" max="15102" width="11.140625" style="283" customWidth="1"/>
    <col min="15103" max="15103" width="10.28515625" style="283" customWidth="1"/>
    <col min="15104" max="15104" width="11.42578125" style="283" customWidth="1"/>
    <col min="15105" max="15105" width="8.140625" style="283" customWidth="1"/>
    <col min="15106" max="15351" width="9.140625" style="283"/>
    <col min="15352" max="15352" width="4.7109375" style="283" customWidth="1"/>
    <col min="15353" max="15353" width="30" style="283" customWidth="1"/>
    <col min="15354" max="15354" width="9.42578125" style="283" customWidth="1"/>
    <col min="15355" max="15355" width="16.28515625" style="283" customWidth="1"/>
    <col min="15356" max="15356" width="9.140625" style="283" customWidth="1"/>
    <col min="15357" max="15357" width="6.42578125" style="283" customWidth="1"/>
    <col min="15358" max="15358" width="11.140625" style="283" customWidth="1"/>
    <col min="15359" max="15359" width="10.28515625" style="283" customWidth="1"/>
    <col min="15360" max="15360" width="11.42578125" style="283" customWidth="1"/>
    <col min="15361" max="15361" width="8.140625" style="283" customWidth="1"/>
    <col min="15362" max="15607" width="9.140625" style="283"/>
    <col min="15608" max="15608" width="4.7109375" style="283" customWidth="1"/>
    <col min="15609" max="15609" width="30" style="283" customWidth="1"/>
    <col min="15610" max="15610" width="9.42578125" style="283" customWidth="1"/>
    <col min="15611" max="15611" width="16.28515625" style="283" customWidth="1"/>
    <col min="15612" max="15612" width="9.140625" style="283" customWidth="1"/>
    <col min="15613" max="15613" width="6.42578125" style="283" customWidth="1"/>
    <col min="15614" max="15614" width="11.140625" style="283" customWidth="1"/>
    <col min="15615" max="15615" width="10.28515625" style="283" customWidth="1"/>
    <col min="15616" max="15616" width="11.42578125" style="283" customWidth="1"/>
    <col min="15617" max="15617" width="8.140625" style="283" customWidth="1"/>
    <col min="15618" max="15863" width="9.140625" style="283"/>
    <col min="15864" max="15864" width="4.7109375" style="283" customWidth="1"/>
    <col min="15865" max="15865" width="30" style="283" customWidth="1"/>
    <col min="15866" max="15866" width="9.42578125" style="283" customWidth="1"/>
    <col min="15867" max="15867" width="16.28515625" style="283" customWidth="1"/>
    <col min="15868" max="15868" width="9.140625" style="283" customWidth="1"/>
    <col min="15869" max="15869" width="6.42578125" style="283" customWidth="1"/>
    <col min="15870" max="15870" width="11.140625" style="283" customWidth="1"/>
    <col min="15871" max="15871" width="10.28515625" style="283" customWidth="1"/>
    <col min="15872" max="15872" width="11.42578125" style="283" customWidth="1"/>
    <col min="15873" max="15873" width="8.140625" style="283" customWidth="1"/>
    <col min="15874" max="16119" width="9.140625" style="283"/>
    <col min="16120" max="16120" width="4.7109375" style="283" customWidth="1"/>
    <col min="16121" max="16121" width="30" style="283" customWidth="1"/>
    <col min="16122" max="16122" width="9.42578125" style="283" customWidth="1"/>
    <col min="16123" max="16123" width="16.28515625" style="283" customWidth="1"/>
    <col min="16124" max="16124" width="9.140625" style="283" customWidth="1"/>
    <col min="16125" max="16125" width="6.42578125" style="283" customWidth="1"/>
    <col min="16126" max="16126" width="11.140625" style="283" customWidth="1"/>
    <col min="16127" max="16127" width="10.28515625" style="283" customWidth="1"/>
    <col min="16128" max="16128" width="11.42578125" style="283" customWidth="1"/>
    <col min="16129" max="16129" width="8.140625" style="283" customWidth="1"/>
    <col min="16130" max="16384" width="9.140625" style="283"/>
  </cols>
  <sheetData>
    <row r="1" spans="1:9" ht="18" customHeight="1" x14ac:dyDescent="0.2">
      <c r="A1" s="587" t="s">
        <v>118</v>
      </c>
      <c r="B1" s="587"/>
      <c r="C1" s="587"/>
      <c r="D1" s="587"/>
      <c r="E1" s="587"/>
      <c r="F1" s="587"/>
      <c r="G1" s="587"/>
      <c r="H1" s="587"/>
      <c r="I1" s="587"/>
    </row>
    <row r="2" spans="1:9" ht="35.25" customHeight="1" x14ac:dyDescent="0.2">
      <c r="B2" s="588" t="s">
        <v>110</v>
      </c>
      <c r="C2" s="588"/>
      <c r="D2" s="588"/>
      <c r="E2" s="588"/>
      <c r="F2" s="588"/>
      <c r="G2" s="588"/>
      <c r="H2" s="588"/>
      <c r="I2" s="317"/>
    </row>
    <row r="3" spans="1:9" ht="24.75" customHeight="1" x14ac:dyDescent="0.3">
      <c r="B3" s="573" t="s">
        <v>119</v>
      </c>
      <c r="C3" s="573"/>
      <c r="D3" s="573"/>
      <c r="E3" s="573"/>
      <c r="F3" s="573"/>
      <c r="G3" s="573"/>
      <c r="H3" s="573"/>
      <c r="I3" s="318"/>
    </row>
    <row r="4" spans="1:9" ht="31.5" customHeight="1" x14ac:dyDescent="0.25">
      <c r="B4" s="310"/>
      <c r="C4" s="319" t="s">
        <v>126</v>
      </c>
      <c r="D4" s="338"/>
      <c r="E4" s="589" t="s">
        <v>134</v>
      </c>
      <c r="F4" s="589"/>
      <c r="G4" s="589"/>
      <c r="H4" s="589"/>
      <c r="I4" s="589"/>
    </row>
    <row r="5" spans="1:9" ht="28.5" customHeight="1" x14ac:dyDescent="0.2">
      <c r="A5" s="289"/>
      <c r="B5" s="291"/>
      <c r="D5" s="471"/>
      <c r="E5" s="320"/>
      <c r="F5" s="320"/>
      <c r="G5" s="320"/>
      <c r="H5" s="320"/>
    </row>
    <row r="6" spans="1:9" ht="15.75" customHeight="1" x14ac:dyDescent="0.25">
      <c r="A6" s="590" t="s">
        <v>1</v>
      </c>
      <c r="B6" s="592" t="s">
        <v>121</v>
      </c>
      <c r="C6" s="592" t="s">
        <v>135</v>
      </c>
      <c r="D6" s="594" t="s">
        <v>136</v>
      </c>
      <c r="E6" s="596" t="s">
        <v>137</v>
      </c>
      <c r="F6" s="584" t="s">
        <v>96</v>
      </c>
      <c r="G6" s="584"/>
      <c r="H6" s="584"/>
      <c r="I6" s="585" t="s">
        <v>138</v>
      </c>
    </row>
    <row r="7" spans="1:9" ht="15.75" x14ac:dyDescent="0.2">
      <c r="A7" s="591"/>
      <c r="B7" s="593"/>
      <c r="C7" s="593"/>
      <c r="D7" s="595"/>
      <c r="E7" s="597"/>
      <c r="F7" s="321">
        <v>1</v>
      </c>
      <c r="G7" s="321">
        <v>2</v>
      </c>
      <c r="H7" s="321">
        <v>3</v>
      </c>
      <c r="I7" s="586"/>
    </row>
    <row r="8" spans="1:9" ht="24.95" customHeight="1" x14ac:dyDescent="0.2">
      <c r="A8" s="297"/>
      <c r="B8" s="322" t="s">
        <v>139</v>
      </c>
      <c r="C8" s="297"/>
      <c r="D8" s="463"/>
      <c r="E8" s="324"/>
      <c r="F8" s="321"/>
      <c r="G8" s="321"/>
      <c r="H8" s="321"/>
      <c r="I8" s="323"/>
    </row>
    <row r="9" spans="1:9" ht="24.95" customHeight="1" x14ac:dyDescent="0.2">
      <c r="A9" s="297">
        <v>1</v>
      </c>
      <c r="B9" s="400" t="s">
        <v>187</v>
      </c>
      <c r="C9" s="412" t="s">
        <v>186</v>
      </c>
      <c r="D9" s="481">
        <v>421</v>
      </c>
      <c r="E9" s="324"/>
      <c r="F9" s="321"/>
      <c r="G9" s="321"/>
      <c r="H9" s="321"/>
      <c r="I9" s="323"/>
    </row>
    <row r="10" spans="1:9" ht="24.95" customHeight="1" x14ac:dyDescent="0.2">
      <c r="A10" s="297">
        <v>2</v>
      </c>
      <c r="B10" s="400" t="s">
        <v>174</v>
      </c>
      <c r="C10" s="383" t="s">
        <v>171</v>
      </c>
      <c r="D10" s="481">
        <v>228</v>
      </c>
      <c r="E10" s="324"/>
      <c r="F10" s="321"/>
      <c r="G10" s="321"/>
      <c r="H10" s="321"/>
      <c r="I10" s="323"/>
    </row>
    <row r="11" spans="1:9" ht="24.95" customHeight="1" x14ac:dyDescent="0.2">
      <c r="A11" s="297">
        <v>3</v>
      </c>
      <c r="B11" s="400" t="s">
        <v>173</v>
      </c>
      <c r="C11" s="383" t="s">
        <v>171</v>
      </c>
      <c r="D11" s="481">
        <v>425</v>
      </c>
      <c r="E11" s="324"/>
      <c r="F11" s="321"/>
      <c r="G11" s="321"/>
      <c r="H11" s="321"/>
      <c r="I11" s="323"/>
    </row>
    <row r="12" spans="1:9" ht="24.95" customHeight="1" x14ac:dyDescent="0.2">
      <c r="A12" s="297">
        <v>4</v>
      </c>
      <c r="B12" s="400" t="s">
        <v>185</v>
      </c>
      <c r="C12" s="383" t="s">
        <v>181</v>
      </c>
      <c r="D12" s="481">
        <v>422</v>
      </c>
      <c r="E12" s="324"/>
      <c r="F12" s="321"/>
      <c r="G12" s="321"/>
      <c r="H12" s="321"/>
      <c r="I12" s="323"/>
    </row>
    <row r="13" spans="1:9" ht="24.95" customHeight="1" x14ac:dyDescent="0.2">
      <c r="A13" s="297">
        <v>5</v>
      </c>
      <c r="B13" s="400" t="s">
        <v>203</v>
      </c>
      <c r="C13" s="383" t="s">
        <v>201</v>
      </c>
      <c r="D13" s="481">
        <v>420</v>
      </c>
      <c r="E13" s="324"/>
      <c r="F13" s="321"/>
      <c r="G13" s="321"/>
      <c r="H13" s="321"/>
      <c r="I13" s="323"/>
    </row>
    <row r="14" spans="1:9" ht="24.95" customHeight="1" x14ac:dyDescent="0.2">
      <c r="A14" s="297">
        <v>6</v>
      </c>
      <c r="B14" s="400" t="s">
        <v>238</v>
      </c>
      <c r="C14" s="421" t="s">
        <v>235</v>
      </c>
      <c r="D14" s="481">
        <v>418</v>
      </c>
      <c r="E14" s="324"/>
      <c r="F14" s="321"/>
      <c r="G14" s="321"/>
      <c r="H14" s="321"/>
      <c r="I14" s="323"/>
    </row>
    <row r="15" spans="1:9" ht="24.95" customHeight="1" x14ac:dyDescent="0.2">
      <c r="A15" s="297">
        <v>7</v>
      </c>
      <c r="B15" s="400" t="s">
        <v>155</v>
      </c>
      <c r="C15" s="383" t="s">
        <v>242</v>
      </c>
      <c r="D15" s="481">
        <v>416</v>
      </c>
      <c r="E15" s="324"/>
      <c r="F15" s="321"/>
      <c r="G15" s="321"/>
      <c r="H15" s="321"/>
      <c r="I15" s="323"/>
    </row>
    <row r="16" spans="1:9" ht="24.95" customHeight="1" x14ac:dyDescent="0.2">
      <c r="A16" s="297">
        <v>8</v>
      </c>
      <c r="B16" s="400" t="s">
        <v>179</v>
      </c>
      <c r="C16" s="383" t="s">
        <v>176</v>
      </c>
      <c r="D16" s="481">
        <v>415</v>
      </c>
      <c r="E16" s="324"/>
      <c r="F16" s="321"/>
      <c r="G16" s="321"/>
      <c r="H16" s="321"/>
      <c r="I16" s="323"/>
    </row>
    <row r="17" spans="1:9" ht="24.95" customHeight="1" x14ac:dyDescent="0.2">
      <c r="A17" s="297">
        <v>9</v>
      </c>
      <c r="B17" s="400" t="s">
        <v>149</v>
      </c>
      <c r="C17" s="383" t="s">
        <v>146</v>
      </c>
      <c r="D17" s="481">
        <v>414</v>
      </c>
      <c r="E17" s="324"/>
      <c r="F17" s="321"/>
      <c r="G17" s="321"/>
      <c r="H17" s="321"/>
      <c r="I17" s="323"/>
    </row>
    <row r="18" spans="1:9" ht="24.95" customHeight="1" x14ac:dyDescent="0.2">
      <c r="A18" s="297">
        <v>10</v>
      </c>
      <c r="B18" s="400" t="s">
        <v>183</v>
      </c>
      <c r="C18" s="383" t="s">
        <v>181</v>
      </c>
      <c r="D18" s="481">
        <v>413</v>
      </c>
      <c r="E18" s="324"/>
      <c r="F18" s="321"/>
      <c r="G18" s="321"/>
      <c r="H18" s="321"/>
      <c r="I18" s="323"/>
    </row>
    <row r="19" spans="1:9" ht="24.95" customHeight="1" x14ac:dyDescent="0.2">
      <c r="A19" s="297">
        <v>11</v>
      </c>
      <c r="B19" s="400" t="s">
        <v>239</v>
      </c>
      <c r="C19" s="421" t="s">
        <v>235</v>
      </c>
      <c r="D19" s="481">
        <v>412</v>
      </c>
      <c r="E19" s="324"/>
      <c r="F19" s="321"/>
      <c r="G19" s="321"/>
      <c r="H19" s="321"/>
      <c r="I19" s="323"/>
    </row>
    <row r="20" spans="1:9" ht="24.95" customHeight="1" x14ac:dyDescent="0.2">
      <c r="A20" s="297">
        <v>12</v>
      </c>
      <c r="B20" s="400" t="s">
        <v>228</v>
      </c>
      <c r="C20" s="412" t="s">
        <v>226</v>
      </c>
      <c r="D20" s="481">
        <v>411</v>
      </c>
      <c r="E20" s="324"/>
      <c r="F20" s="321"/>
      <c r="G20" s="321"/>
      <c r="H20" s="321"/>
      <c r="I20" s="323"/>
    </row>
    <row r="21" spans="1:9" ht="24.95" customHeight="1" x14ac:dyDescent="0.2">
      <c r="A21" s="297">
        <v>13</v>
      </c>
      <c r="B21" s="400" t="s">
        <v>150</v>
      </c>
      <c r="C21" s="383" t="s">
        <v>146</v>
      </c>
      <c r="D21" s="481">
        <v>410</v>
      </c>
      <c r="E21" s="324"/>
      <c r="F21" s="321"/>
      <c r="G21" s="321"/>
      <c r="H21" s="321"/>
      <c r="I21" s="323"/>
    </row>
    <row r="22" spans="1:9" ht="24.95" customHeight="1" x14ac:dyDescent="0.2">
      <c r="A22" s="297"/>
      <c r="B22" s="322" t="s">
        <v>252</v>
      </c>
      <c r="C22" s="297"/>
      <c r="D22" s="463"/>
      <c r="E22" s="324"/>
      <c r="F22" s="321"/>
      <c r="G22" s="321"/>
      <c r="H22" s="321"/>
      <c r="I22" s="323"/>
    </row>
    <row r="23" spans="1:9" ht="24.95" customHeight="1" x14ac:dyDescent="0.2">
      <c r="A23" s="297">
        <v>1</v>
      </c>
      <c r="B23" s="400" t="s">
        <v>209</v>
      </c>
      <c r="C23" s="383" t="s">
        <v>206</v>
      </c>
      <c r="D23" s="481">
        <v>409</v>
      </c>
      <c r="E23" s="324"/>
      <c r="F23" s="321"/>
      <c r="G23" s="321"/>
      <c r="H23" s="321"/>
      <c r="I23" s="323"/>
    </row>
    <row r="24" spans="1:9" ht="24.95" customHeight="1" x14ac:dyDescent="0.2">
      <c r="A24" s="297">
        <v>2</v>
      </c>
      <c r="B24" s="395" t="s">
        <v>143</v>
      </c>
      <c r="C24" s="383" t="s">
        <v>145</v>
      </c>
      <c r="D24" s="481">
        <v>408</v>
      </c>
      <c r="E24" s="324"/>
      <c r="F24" s="321"/>
      <c r="G24" s="321"/>
      <c r="H24" s="321"/>
      <c r="I24" s="323"/>
    </row>
    <row r="25" spans="1:9" ht="24.95" customHeight="1" x14ac:dyDescent="0.2">
      <c r="A25" s="297">
        <v>3</v>
      </c>
      <c r="B25" s="400" t="s">
        <v>212</v>
      </c>
      <c r="C25" s="412" t="s">
        <v>211</v>
      </c>
      <c r="D25" s="481">
        <v>468</v>
      </c>
      <c r="E25" s="324"/>
      <c r="F25" s="321"/>
      <c r="G25" s="321"/>
      <c r="H25" s="321"/>
      <c r="I25" s="323"/>
    </row>
    <row r="26" spans="1:9" ht="24.95" customHeight="1" x14ac:dyDescent="0.2">
      <c r="A26" s="297">
        <v>4</v>
      </c>
      <c r="B26" s="400" t="s">
        <v>180</v>
      </c>
      <c r="C26" s="383" t="s">
        <v>176</v>
      </c>
      <c r="D26" s="481">
        <v>467</v>
      </c>
      <c r="E26" s="324"/>
      <c r="F26" s="321"/>
      <c r="G26" s="321"/>
      <c r="H26" s="321"/>
      <c r="I26" s="323"/>
    </row>
    <row r="27" spans="1:9" ht="24.95" customHeight="1" x14ac:dyDescent="0.2">
      <c r="A27" s="297">
        <v>5</v>
      </c>
      <c r="B27" s="400" t="s">
        <v>154</v>
      </c>
      <c r="C27" s="383" t="s">
        <v>242</v>
      </c>
      <c r="D27" s="481">
        <v>465</v>
      </c>
      <c r="E27" s="324"/>
      <c r="F27" s="321"/>
      <c r="G27" s="321"/>
      <c r="H27" s="321"/>
      <c r="I27" s="323"/>
    </row>
    <row r="28" spans="1:9" ht="24.95" customHeight="1" x14ac:dyDescent="0.2">
      <c r="A28" s="297">
        <v>6</v>
      </c>
      <c r="B28" s="400" t="s">
        <v>250</v>
      </c>
      <c r="C28" s="412" t="s">
        <v>186</v>
      </c>
      <c r="D28" s="481">
        <v>464</v>
      </c>
      <c r="E28" s="324"/>
      <c r="F28" s="321"/>
      <c r="G28" s="321"/>
      <c r="H28" s="321"/>
      <c r="I28" s="323"/>
    </row>
    <row r="29" spans="1:9" ht="24.95" customHeight="1" x14ac:dyDescent="0.2">
      <c r="A29" s="297">
        <v>7</v>
      </c>
      <c r="B29" s="400" t="s">
        <v>160</v>
      </c>
      <c r="C29" s="383" t="s">
        <v>156</v>
      </c>
      <c r="D29" s="481">
        <v>463</v>
      </c>
      <c r="E29" s="324"/>
      <c r="F29" s="321"/>
      <c r="G29" s="321"/>
      <c r="H29" s="321"/>
      <c r="I29" s="323"/>
    </row>
    <row r="30" spans="1:9" ht="24.95" customHeight="1" x14ac:dyDescent="0.2">
      <c r="A30" s="297">
        <v>8</v>
      </c>
      <c r="B30" s="400" t="s">
        <v>200</v>
      </c>
      <c r="C30" s="412" t="s">
        <v>196</v>
      </c>
      <c r="D30" s="481">
        <v>462</v>
      </c>
      <c r="E30" s="324"/>
      <c r="F30" s="321"/>
      <c r="G30" s="321"/>
      <c r="H30" s="321"/>
      <c r="I30" s="323"/>
    </row>
    <row r="31" spans="1:9" ht="24.95" customHeight="1" x14ac:dyDescent="0.2">
      <c r="A31" s="297">
        <v>9</v>
      </c>
      <c r="B31" s="400" t="s">
        <v>205</v>
      </c>
      <c r="C31" s="383" t="s">
        <v>201</v>
      </c>
      <c r="D31" s="481">
        <v>461</v>
      </c>
      <c r="E31" s="324"/>
      <c r="F31" s="321"/>
      <c r="G31" s="321"/>
      <c r="H31" s="321"/>
      <c r="I31" s="323"/>
    </row>
    <row r="32" spans="1:9" ht="24.95" customHeight="1" x14ac:dyDescent="0.2">
      <c r="A32" s="297">
        <v>10</v>
      </c>
      <c r="B32" s="400" t="s">
        <v>213</v>
      </c>
      <c r="C32" s="412" t="s">
        <v>211</v>
      </c>
      <c r="D32" s="481">
        <v>460</v>
      </c>
      <c r="E32" s="324"/>
      <c r="F32" s="321"/>
      <c r="G32" s="321"/>
      <c r="H32" s="321"/>
      <c r="I32" s="323"/>
    </row>
    <row r="33" spans="1:9" ht="24.95" customHeight="1" x14ac:dyDescent="0.2">
      <c r="A33" s="297">
        <v>11</v>
      </c>
      <c r="B33" s="400" t="s">
        <v>210</v>
      </c>
      <c r="C33" s="383" t="s">
        <v>206</v>
      </c>
      <c r="D33" s="481">
        <v>459</v>
      </c>
      <c r="E33" s="324"/>
      <c r="F33" s="321"/>
      <c r="G33" s="321"/>
      <c r="H33" s="321"/>
      <c r="I33" s="323"/>
    </row>
    <row r="34" spans="1:9" ht="24.95" customHeight="1" x14ac:dyDescent="0.2">
      <c r="A34" s="297">
        <v>12</v>
      </c>
      <c r="B34" s="400" t="s">
        <v>243</v>
      </c>
      <c r="C34" s="383" t="s">
        <v>156</v>
      </c>
      <c r="D34" s="481">
        <v>458</v>
      </c>
      <c r="E34" s="324"/>
      <c r="F34" s="321"/>
      <c r="G34" s="321"/>
      <c r="H34" s="321"/>
      <c r="I34" s="323"/>
    </row>
    <row r="35" spans="1:9" ht="24.95" customHeight="1" x14ac:dyDescent="0.2">
      <c r="A35" s="297">
        <v>13</v>
      </c>
      <c r="B35" s="400" t="s">
        <v>199</v>
      </c>
      <c r="C35" s="412" t="s">
        <v>196</v>
      </c>
      <c r="D35" s="481">
        <v>457</v>
      </c>
      <c r="E35" s="324"/>
      <c r="F35" s="321"/>
      <c r="G35" s="321"/>
      <c r="H35" s="321"/>
      <c r="I35" s="323"/>
    </row>
    <row r="36" spans="1:9" ht="24.95" customHeight="1" x14ac:dyDescent="0.2">
      <c r="A36" s="297"/>
      <c r="B36" s="322" t="s">
        <v>251</v>
      </c>
      <c r="C36" s="297"/>
      <c r="D36" s="463"/>
      <c r="E36" s="324"/>
      <c r="F36" s="321"/>
      <c r="G36" s="321"/>
      <c r="H36" s="321"/>
      <c r="I36" s="323"/>
    </row>
    <row r="37" spans="1:9" ht="24.95" customHeight="1" x14ac:dyDescent="0.2">
      <c r="A37" s="297">
        <v>1</v>
      </c>
      <c r="B37" s="400" t="s">
        <v>233</v>
      </c>
      <c r="C37" s="412" t="s">
        <v>230</v>
      </c>
      <c r="D37" s="481">
        <v>456</v>
      </c>
      <c r="E37" s="324"/>
      <c r="F37" s="321"/>
      <c r="G37" s="321"/>
      <c r="H37" s="321"/>
      <c r="I37" s="323"/>
    </row>
    <row r="38" spans="1:9" ht="24.95" customHeight="1" x14ac:dyDescent="0.2">
      <c r="A38" s="297">
        <v>2</v>
      </c>
      <c r="B38" s="400" t="s">
        <v>234</v>
      </c>
      <c r="C38" s="412" t="s">
        <v>230</v>
      </c>
      <c r="D38" s="481">
        <v>455</v>
      </c>
      <c r="E38" s="324"/>
      <c r="F38" s="321"/>
      <c r="G38" s="321"/>
      <c r="H38" s="321"/>
      <c r="I38" s="323"/>
    </row>
    <row r="39" spans="1:9" ht="24.95" customHeight="1" x14ac:dyDescent="0.2">
      <c r="A39" s="297">
        <v>3</v>
      </c>
      <c r="B39" s="400" t="s">
        <v>218</v>
      </c>
      <c r="C39" s="383" t="s">
        <v>216</v>
      </c>
      <c r="D39" s="481">
        <v>454</v>
      </c>
      <c r="E39" s="324"/>
      <c r="F39" s="321"/>
      <c r="G39" s="321"/>
      <c r="H39" s="321"/>
      <c r="I39" s="323"/>
    </row>
    <row r="40" spans="1:9" ht="24.95" customHeight="1" x14ac:dyDescent="0.2">
      <c r="A40" s="297">
        <v>4</v>
      </c>
      <c r="B40" s="400" t="s">
        <v>222</v>
      </c>
      <c r="C40" s="412" t="s">
        <v>221</v>
      </c>
      <c r="D40" s="481">
        <v>453</v>
      </c>
      <c r="E40" s="324"/>
      <c r="F40" s="321"/>
      <c r="G40" s="321"/>
      <c r="H40" s="321"/>
      <c r="I40" s="323"/>
    </row>
    <row r="41" spans="1:9" ht="24.95" customHeight="1" x14ac:dyDescent="0.2">
      <c r="A41" s="297">
        <v>5</v>
      </c>
      <c r="B41" s="400" t="s">
        <v>163</v>
      </c>
      <c r="C41" s="383" t="s">
        <v>161</v>
      </c>
      <c r="D41" s="481">
        <v>452</v>
      </c>
      <c r="E41" s="324"/>
      <c r="F41" s="321"/>
      <c r="G41" s="321"/>
      <c r="H41" s="321"/>
      <c r="I41" s="323"/>
    </row>
    <row r="42" spans="1:9" ht="24.95" customHeight="1" x14ac:dyDescent="0.2">
      <c r="A42" s="297">
        <v>6</v>
      </c>
      <c r="B42" s="395" t="s">
        <v>141</v>
      </c>
      <c r="C42" s="383" t="s">
        <v>145</v>
      </c>
      <c r="D42" s="481">
        <v>451</v>
      </c>
      <c r="E42" s="324"/>
      <c r="F42" s="321"/>
      <c r="G42" s="321"/>
      <c r="H42" s="321"/>
      <c r="I42" s="323"/>
    </row>
    <row r="43" spans="1:9" ht="24.95" customHeight="1" x14ac:dyDescent="0.2">
      <c r="A43" s="297">
        <v>7</v>
      </c>
      <c r="B43" s="400" t="s">
        <v>223</v>
      </c>
      <c r="C43" s="412" t="s">
        <v>221</v>
      </c>
      <c r="D43" s="481">
        <v>450</v>
      </c>
      <c r="E43" s="324"/>
      <c r="F43" s="321"/>
      <c r="G43" s="321"/>
      <c r="H43" s="321"/>
      <c r="I43" s="323"/>
    </row>
    <row r="44" spans="1:9" ht="24.95" customHeight="1" x14ac:dyDescent="0.25">
      <c r="A44" s="297">
        <v>8</v>
      </c>
      <c r="B44" s="400" t="s">
        <v>220</v>
      </c>
      <c r="C44" s="383" t="s">
        <v>216</v>
      </c>
      <c r="D44" s="482">
        <v>449</v>
      </c>
      <c r="E44" s="324"/>
      <c r="F44" s="321"/>
      <c r="G44" s="321"/>
      <c r="H44" s="321"/>
      <c r="I44" s="323"/>
    </row>
    <row r="45" spans="1:9" s="325" customFormat="1" ht="30" customHeight="1" x14ac:dyDescent="0.25">
      <c r="A45" s="297">
        <v>9</v>
      </c>
      <c r="B45" s="400" t="s">
        <v>249</v>
      </c>
      <c r="C45" s="412" t="s">
        <v>191</v>
      </c>
      <c r="D45" s="482">
        <v>448</v>
      </c>
      <c r="E45" s="297"/>
      <c r="F45" s="321"/>
      <c r="G45" s="321"/>
      <c r="H45" s="321"/>
      <c r="I45" s="323"/>
    </row>
    <row r="46" spans="1:9" s="325" customFormat="1" ht="30" customHeight="1" x14ac:dyDescent="0.25">
      <c r="A46" s="297">
        <v>10</v>
      </c>
      <c r="B46" s="400" t="s">
        <v>170</v>
      </c>
      <c r="C46" s="383" t="s">
        <v>166</v>
      </c>
      <c r="D46" s="482">
        <v>447</v>
      </c>
      <c r="E46" s="297"/>
      <c r="F46" s="321"/>
      <c r="G46" s="321"/>
      <c r="H46" s="321"/>
      <c r="I46" s="323"/>
    </row>
    <row r="47" spans="1:9" s="325" customFormat="1" ht="30" customHeight="1" x14ac:dyDescent="0.25">
      <c r="A47" s="297">
        <v>11</v>
      </c>
      <c r="B47" s="400" t="s">
        <v>169</v>
      </c>
      <c r="C47" s="383" t="s">
        <v>166</v>
      </c>
      <c r="D47" s="482">
        <v>446</v>
      </c>
      <c r="E47" s="297"/>
      <c r="F47" s="321"/>
      <c r="G47" s="321"/>
      <c r="H47" s="321"/>
      <c r="I47" s="323"/>
    </row>
    <row r="48" spans="1:9" s="325" customFormat="1" ht="30" customHeight="1" x14ac:dyDescent="0.25">
      <c r="A48" s="297">
        <v>12</v>
      </c>
      <c r="B48" s="400" t="s">
        <v>162</v>
      </c>
      <c r="C48" s="383" t="s">
        <v>161</v>
      </c>
      <c r="D48" s="482">
        <v>445</v>
      </c>
      <c r="E48" s="297"/>
      <c r="F48" s="321"/>
      <c r="G48" s="321"/>
      <c r="H48" s="321"/>
      <c r="I48" s="323"/>
    </row>
    <row r="49" spans="1:9" s="325" customFormat="1" ht="30" customHeight="1" x14ac:dyDescent="0.25">
      <c r="A49" s="297">
        <v>13</v>
      </c>
      <c r="B49" s="400" t="s">
        <v>192</v>
      </c>
      <c r="C49" s="412" t="s">
        <v>191</v>
      </c>
      <c r="D49" s="482">
        <v>444</v>
      </c>
      <c r="E49" s="297"/>
      <c r="F49" s="321"/>
      <c r="G49" s="321"/>
      <c r="H49" s="321"/>
      <c r="I49" s="323"/>
    </row>
    <row r="50" spans="1:9" s="325" customFormat="1" ht="30" customHeight="1" x14ac:dyDescent="0.2">
      <c r="A50" s="326"/>
      <c r="B50" s="327"/>
      <c r="C50" s="328"/>
      <c r="D50" s="483"/>
      <c r="E50" s="326"/>
      <c r="F50" s="329"/>
      <c r="G50" s="329"/>
      <c r="H50" s="329"/>
      <c r="I50" s="330"/>
    </row>
    <row r="51" spans="1:9" x14ac:dyDescent="0.2">
      <c r="A51" s="331"/>
      <c r="B51" s="292"/>
      <c r="C51" s="305"/>
      <c r="D51" s="478"/>
      <c r="E51" s="292"/>
      <c r="F51" s="292"/>
      <c r="G51" s="292"/>
      <c r="H51" s="292"/>
      <c r="I51" s="292"/>
    </row>
    <row r="52" spans="1:9" ht="15.75" x14ac:dyDescent="0.25">
      <c r="A52" s="304" t="s">
        <v>130</v>
      </c>
      <c r="C52" s="305"/>
      <c r="D52" s="478"/>
      <c r="E52" s="292"/>
      <c r="F52" s="292"/>
      <c r="G52" s="292"/>
      <c r="H52" s="292"/>
      <c r="I52" s="292"/>
    </row>
    <row r="53" spans="1:9" x14ac:dyDescent="0.2">
      <c r="A53" s="292"/>
      <c r="B53" s="292"/>
      <c r="C53" s="305"/>
      <c r="D53" s="478"/>
      <c r="E53" s="292"/>
      <c r="F53" s="292"/>
      <c r="G53" s="292"/>
      <c r="H53" s="292"/>
      <c r="I53" s="292"/>
    </row>
    <row r="54" spans="1:9" ht="15.75" x14ac:dyDescent="0.25">
      <c r="A54" s="308" t="s">
        <v>131</v>
      </c>
      <c r="B54" s="292"/>
      <c r="C54" s="305"/>
      <c r="D54" s="478"/>
      <c r="E54" s="292"/>
      <c r="F54" s="292"/>
      <c r="G54" s="292"/>
      <c r="H54" s="292"/>
      <c r="I54" s="292"/>
    </row>
    <row r="55" spans="1:9" ht="15.75" x14ac:dyDescent="0.25">
      <c r="A55" s="292"/>
      <c r="B55" s="308"/>
      <c r="C55" s="292"/>
      <c r="D55" s="478"/>
      <c r="E55" s="292"/>
      <c r="F55" s="292"/>
      <c r="G55" s="292"/>
      <c r="H55" s="292"/>
      <c r="I55" s="292"/>
    </row>
    <row r="56" spans="1:9" ht="15.75" x14ac:dyDescent="0.25">
      <c r="A56" s="308" t="s">
        <v>125</v>
      </c>
      <c r="B56" s="292"/>
      <c r="C56" s="292"/>
      <c r="D56" s="478"/>
      <c r="E56" s="292"/>
      <c r="F56" s="292"/>
      <c r="G56" s="292"/>
      <c r="H56" s="292"/>
      <c r="I56" s="292"/>
    </row>
  </sheetData>
  <mergeCells count="11">
    <mergeCell ref="F6:H6"/>
    <mergeCell ref="I6:I7"/>
    <mergeCell ref="A1:I1"/>
    <mergeCell ref="B2:H2"/>
    <mergeCell ref="B3:H3"/>
    <mergeCell ref="E4:I4"/>
    <mergeCell ref="A6:A7"/>
    <mergeCell ref="B6:B7"/>
    <mergeCell ref="C6:C7"/>
    <mergeCell ref="D6:D7"/>
    <mergeCell ref="E6:E7"/>
  </mergeCells>
  <pageMargins left="0.39370078740157483" right="0.59055118110236227" top="0.39370078740157483" bottom="0.39370078740157483" header="0.51181102362204722" footer="0.51181102362204722"/>
  <pageSetup paperSize="9" scale="80" orientation="portrait" r:id="rId1"/>
  <headerFooter alignWithMargins="0"/>
  <rowBreaks count="1" manualBreakCount="1">
    <brk id="35"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6" zoomScaleNormal="115" zoomScaleSheetLayoutView="96" workbookViewId="0">
      <selection activeCell="G47" sqref="G47"/>
    </sheetView>
  </sheetViews>
  <sheetFormatPr defaultRowHeight="12.75" x14ac:dyDescent="0.2"/>
  <cols>
    <col min="1" max="1" width="4.7109375" style="467" customWidth="1"/>
    <col min="2" max="2" width="30" style="283" customWidth="1"/>
    <col min="3" max="3" width="28.28515625" style="283" customWidth="1"/>
    <col min="4" max="4" width="9.140625" style="480" customWidth="1"/>
    <col min="5" max="5" width="6.42578125" style="283" customWidth="1"/>
    <col min="6" max="6" width="11.140625" style="283" customWidth="1"/>
    <col min="7" max="7" width="10.28515625" style="283" customWidth="1"/>
    <col min="8" max="8" width="11.42578125" style="283" customWidth="1"/>
    <col min="9" max="9" width="8.140625" style="283" customWidth="1"/>
    <col min="10" max="16384" width="9.140625" style="283"/>
  </cols>
  <sheetData>
    <row r="1" spans="1:9" ht="18" customHeight="1" x14ac:dyDescent="0.2">
      <c r="A1" s="587" t="s">
        <v>118</v>
      </c>
      <c r="B1" s="587"/>
      <c r="C1" s="587"/>
      <c r="D1" s="587"/>
      <c r="E1" s="587"/>
      <c r="F1" s="587"/>
      <c r="G1" s="587"/>
      <c r="H1" s="587"/>
      <c r="I1" s="587"/>
    </row>
    <row r="2" spans="1:9" ht="31.5" customHeight="1" x14ac:dyDescent="0.2">
      <c r="B2" s="588" t="s">
        <v>110</v>
      </c>
      <c r="C2" s="588"/>
      <c r="D2" s="588"/>
      <c r="E2" s="588"/>
      <c r="F2" s="588"/>
      <c r="G2" s="588"/>
      <c r="H2" s="588"/>
      <c r="I2" s="317"/>
    </row>
    <row r="3" spans="1:9" ht="24.75" customHeight="1" x14ac:dyDescent="0.3">
      <c r="B3" s="573" t="s">
        <v>119</v>
      </c>
      <c r="C3" s="573"/>
      <c r="D3" s="573"/>
      <c r="E3" s="573"/>
      <c r="F3" s="573"/>
      <c r="G3" s="573"/>
      <c r="H3" s="573"/>
      <c r="I3" s="318"/>
    </row>
    <row r="4" spans="1:9" ht="31.5" customHeight="1" x14ac:dyDescent="0.25">
      <c r="B4" s="310"/>
      <c r="C4" s="319" t="s">
        <v>132</v>
      </c>
      <c r="D4" s="338"/>
      <c r="E4" s="589" t="s">
        <v>140</v>
      </c>
      <c r="F4" s="589"/>
      <c r="G4" s="589"/>
      <c r="H4" s="589"/>
      <c r="I4" s="589"/>
    </row>
    <row r="5" spans="1:9" ht="28.5" customHeight="1" x14ac:dyDescent="0.2">
      <c r="A5" s="337"/>
      <c r="B5" s="291"/>
      <c r="D5" s="471"/>
      <c r="E5" s="320"/>
      <c r="F5" s="320"/>
      <c r="G5" s="320"/>
      <c r="H5" s="320"/>
    </row>
    <row r="6" spans="1:9" ht="15.75" customHeight="1" x14ac:dyDescent="0.25">
      <c r="A6" s="590" t="s">
        <v>1</v>
      </c>
      <c r="B6" s="592" t="s">
        <v>121</v>
      </c>
      <c r="C6" s="592" t="s">
        <v>135</v>
      </c>
      <c r="D6" s="594" t="s">
        <v>136</v>
      </c>
      <c r="E6" s="596" t="s">
        <v>137</v>
      </c>
      <c r="F6" s="584" t="s">
        <v>96</v>
      </c>
      <c r="G6" s="584"/>
      <c r="H6" s="584"/>
      <c r="I6" s="585" t="s">
        <v>138</v>
      </c>
    </row>
    <row r="7" spans="1:9" ht="15.75" x14ac:dyDescent="0.2">
      <c r="A7" s="591"/>
      <c r="B7" s="593"/>
      <c r="C7" s="593"/>
      <c r="D7" s="595"/>
      <c r="E7" s="597"/>
      <c r="F7" s="321">
        <v>1</v>
      </c>
      <c r="G7" s="321">
        <v>2</v>
      </c>
      <c r="H7" s="321">
        <v>3</v>
      </c>
      <c r="I7" s="586"/>
    </row>
    <row r="8" spans="1:9" ht="24.95" customHeight="1" x14ac:dyDescent="0.2">
      <c r="A8" s="297"/>
      <c r="B8" s="322" t="s">
        <v>139</v>
      </c>
      <c r="C8" s="297"/>
      <c r="D8" s="463"/>
      <c r="E8" s="324"/>
      <c r="F8" s="321"/>
      <c r="G8" s="321"/>
      <c r="H8" s="321"/>
      <c r="I8" s="323"/>
    </row>
    <row r="9" spans="1:9" ht="24.95" customHeight="1" x14ac:dyDescent="0.3">
      <c r="A9" s="469">
        <v>1</v>
      </c>
      <c r="B9" s="339" t="s">
        <v>182</v>
      </c>
      <c r="C9" s="382" t="s">
        <v>181</v>
      </c>
      <c r="D9" s="472">
        <v>417</v>
      </c>
      <c r="E9" s="324"/>
      <c r="F9" s="321"/>
      <c r="G9" s="321"/>
      <c r="H9" s="321"/>
      <c r="I9" s="323"/>
    </row>
    <row r="10" spans="1:9" ht="24.95" customHeight="1" x14ac:dyDescent="0.3">
      <c r="A10" s="469">
        <v>2</v>
      </c>
      <c r="B10" s="339" t="s">
        <v>236</v>
      </c>
      <c r="C10" s="340" t="s">
        <v>235</v>
      </c>
      <c r="D10" s="472">
        <v>443</v>
      </c>
      <c r="E10" s="324"/>
      <c r="F10" s="321"/>
      <c r="G10" s="321"/>
      <c r="H10" s="321"/>
      <c r="I10" s="323"/>
    </row>
    <row r="11" spans="1:9" ht="24.95" customHeight="1" x14ac:dyDescent="0.3">
      <c r="A11" s="469">
        <v>3</v>
      </c>
      <c r="B11" s="339" t="s">
        <v>189</v>
      </c>
      <c r="C11" s="382" t="s">
        <v>186</v>
      </c>
      <c r="D11" s="472">
        <v>80</v>
      </c>
      <c r="E11" s="324"/>
      <c r="F11" s="321"/>
      <c r="G11" s="321"/>
      <c r="H11" s="321"/>
      <c r="I11" s="323"/>
    </row>
    <row r="12" spans="1:9" ht="24.95" customHeight="1" x14ac:dyDescent="0.3">
      <c r="A12" s="469">
        <v>4</v>
      </c>
      <c r="B12" s="339" t="s">
        <v>215</v>
      </c>
      <c r="C12" s="382" t="s">
        <v>211</v>
      </c>
      <c r="D12" s="472">
        <v>81</v>
      </c>
      <c r="E12" s="324"/>
      <c r="F12" s="321"/>
      <c r="G12" s="321"/>
      <c r="H12" s="321"/>
      <c r="I12" s="323"/>
    </row>
    <row r="13" spans="1:9" ht="24.95" customHeight="1" x14ac:dyDescent="0.3">
      <c r="A13" s="469">
        <v>5</v>
      </c>
      <c r="B13" s="339" t="s">
        <v>202</v>
      </c>
      <c r="C13" s="382" t="s">
        <v>201</v>
      </c>
      <c r="D13" s="472">
        <v>82</v>
      </c>
      <c r="E13" s="324"/>
      <c r="F13" s="321"/>
      <c r="G13" s="321"/>
      <c r="H13" s="321"/>
      <c r="I13" s="323"/>
    </row>
    <row r="14" spans="1:9" ht="24.95" customHeight="1" x14ac:dyDescent="0.3">
      <c r="A14" s="469">
        <v>6</v>
      </c>
      <c r="B14" s="339" t="s">
        <v>158</v>
      </c>
      <c r="C14" s="375" t="s">
        <v>156</v>
      </c>
      <c r="D14" s="472">
        <v>83</v>
      </c>
      <c r="E14" s="324"/>
      <c r="F14" s="321"/>
      <c r="G14" s="321"/>
      <c r="H14" s="321"/>
      <c r="I14" s="323"/>
    </row>
    <row r="15" spans="1:9" ht="24.95" customHeight="1" x14ac:dyDescent="0.3">
      <c r="A15" s="469">
        <v>7</v>
      </c>
      <c r="B15" s="339" t="s">
        <v>184</v>
      </c>
      <c r="C15" s="375" t="s">
        <v>181</v>
      </c>
      <c r="D15" s="472">
        <v>84</v>
      </c>
      <c r="E15" s="324"/>
      <c r="F15" s="321"/>
      <c r="G15" s="321"/>
      <c r="H15" s="321"/>
      <c r="I15" s="323"/>
    </row>
    <row r="16" spans="1:9" ht="24.95" customHeight="1" x14ac:dyDescent="0.3">
      <c r="A16" s="469">
        <v>8</v>
      </c>
      <c r="B16" s="339" t="s">
        <v>197</v>
      </c>
      <c r="C16" s="382" t="s">
        <v>196</v>
      </c>
      <c r="D16" s="472">
        <v>85</v>
      </c>
      <c r="E16" s="324"/>
      <c r="F16" s="321"/>
      <c r="G16" s="321"/>
      <c r="H16" s="321"/>
      <c r="I16" s="323"/>
    </row>
    <row r="17" spans="1:9" ht="24.95" customHeight="1" x14ac:dyDescent="0.3">
      <c r="A17" s="469">
        <v>9</v>
      </c>
      <c r="B17" s="339" t="s">
        <v>229</v>
      </c>
      <c r="C17" s="382" t="s">
        <v>226</v>
      </c>
      <c r="D17" s="472">
        <v>86</v>
      </c>
      <c r="E17" s="324"/>
      <c r="F17" s="321"/>
      <c r="G17" s="321"/>
      <c r="H17" s="321"/>
      <c r="I17" s="323"/>
    </row>
    <row r="18" spans="1:9" ht="24.95" customHeight="1" x14ac:dyDescent="0.3">
      <c r="A18" s="469">
        <v>10</v>
      </c>
      <c r="B18" s="339" t="s">
        <v>175</v>
      </c>
      <c r="C18" s="375" t="s">
        <v>171</v>
      </c>
      <c r="D18" s="472">
        <v>74</v>
      </c>
      <c r="E18" s="324"/>
      <c r="F18" s="321"/>
      <c r="G18" s="321"/>
      <c r="H18" s="321"/>
      <c r="I18" s="323"/>
    </row>
    <row r="19" spans="1:9" ht="24.95" customHeight="1" x14ac:dyDescent="0.3">
      <c r="A19" s="469">
        <v>11</v>
      </c>
      <c r="B19" s="339" t="s">
        <v>190</v>
      </c>
      <c r="C19" s="382" t="s">
        <v>186</v>
      </c>
      <c r="D19" s="472">
        <v>79</v>
      </c>
      <c r="E19" s="324"/>
      <c r="F19" s="321"/>
      <c r="G19" s="321"/>
      <c r="H19" s="321"/>
      <c r="I19" s="323"/>
    </row>
    <row r="20" spans="1:9" ht="24.95" customHeight="1" x14ac:dyDescent="0.3">
      <c r="A20" s="469">
        <v>12</v>
      </c>
      <c r="B20" s="339" t="s">
        <v>237</v>
      </c>
      <c r="C20" s="340" t="s">
        <v>235</v>
      </c>
      <c r="D20" s="472">
        <v>70</v>
      </c>
      <c r="E20" s="324"/>
      <c r="F20" s="321"/>
      <c r="G20" s="321"/>
      <c r="H20" s="321"/>
      <c r="I20" s="323"/>
    </row>
    <row r="21" spans="1:9" ht="24.95" customHeight="1" x14ac:dyDescent="0.3">
      <c r="A21" s="469">
        <v>13</v>
      </c>
      <c r="B21" s="339" t="s">
        <v>227</v>
      </c>
      <c r="C21" s="382" t="s">
        <v>226</v>
      </c>
      <c r="D21" s="472">
        <v>73</v>
      </c>
      <c r="E21" s="324"/>
      <c r="F21" s="321"/>
      <c r="G21" s="321"/>
      <c r="H21" s="321"/>
      <c r="I21" s="323"/>
    </row>
    <row r="22" spans="1:9" ht="24.95" customHeight="1" x14ac:dyDescent="0.3">
      <c r="A22" s="469">
        <v>14</v>
      </c>
      <c r="B22" s="360" t="s">
        <v>148</v>
      </c>
      <c r="C22" s="375" t="s">
        <v>146</v>
      </c>
      <c r="D22" s="472">
        <v>71</v>
      </c>
      <c r="E22" s="324"/>
      <c r="F22" s="321"/>
      <c r="G22" s="321"/>
      <c r="H22" s="321"/>
      <c r="I22" s="323"/>
    </row>
    <row r="23" spans="1:9" ht="24.95" customHeight="1" x14ac:dyDescent="0.2">
      <c r="A23" s="465"/>
      <c r="B23" s="470" t="s">
        <v>252</v>
      </c>
      <c r="C23" s="465"/>
      <c r="D23" s="473"/>
      <c r="E23" s="324"/>
      <c r="F23" s="321"/>
      <c r="G23" s="321"/>
      <c r="H23" s="321"/>
      <c r="I23" s="323"/>
    </row>
    <row r="24" spans="1:9" ht="24.95" customHeight="1" x14ac:dyDescent="0.25">
      <c r="A24" s="465">
        <v>1</v>
      </c>
      <c r="B24" s="339" t="s">
        <v>172</v>
      </c>
      <c r="C24" s="375" t="s">
        <v>171</v>
      </c>
      <c r="D24" s="472">
        <v>72</v>
      </c>
      <c r="E24" s="324"/>
      <c r="F24" s="321"/>
      <c r="G24" s="321"/>
      <c r="H24" s="321"/>
      <c r="I24" s="323"/>
    </row>
    <row r="25" spans="1:9" ht="24.95" customHeight="1" x14ac:dyDescent="0.25">
      <c r="A25" s="465">
        <v>2</v>
      </c>
      <c r="B25" s="339" t="s">
        <v>164</v>
      </c>
      <c r="C25" s="375" t="s">
        <v>161</v>
      </c>
      <c r="D25" s="472">
        <v>50</v>
      </c>
      <c r="E25" s="324"/>
      <c r="F25" s="321"/>
      <c r="G25" s="321"/>
      <c r="H25" s="321"/>
      <c r="I25" s="323"/>
    </row>
    <row r="26" spans="1:9" ht="24.95" customHeight="1" x14ac:dyDescent="0.25">
      <c r="A26" s="465">
        <v>3</v>
      </c>
      <c r="B26" s="339" t="s">
        <v>204</v>
      </c>
      <c r="C26" s="375" t="s">
        <v>201</v>
      </c>
      <c r="D26" s="472">
        <v>63</v>
      </c>
      <c r="E26" s="324"/>
      <c r="F26" s="321"/>
      <c r="G26" s="321"/>
      <c r="H26" s="321"/>
      <c r="I26" s="323"/>
    </row>
    <row r="27" spans="1:9" ht="24.95" customHeight="1" x14ac:dyDescent="0.25">
      <c r="A27" s="465">
        <v>4</v>
      </c>
      <c r="B27" s="339" t="s">
        <v>198</v>
      </c>
      <c r="C27" s="382" t="s">
        <v>196</v>
      </c>
      <c r="D27" s="472">
        <v>64</v>
      </c>
      <c r="E27" s="324"/>
      <c r="F27" s="321"/>
      <c r="G27" s="321"/>
      <c r="H27" s="321"/>
      <c r="I27" s="323"/>
    </row>
    <row r="28" spans="1:9" ht="24.95" customHeight="1" x14ac:dyDescent="0.25">
      <c r="A28" s="465">
        <v>5</v>
      </c>
      <c r="B28" s="339" t="s">
        <v>207</v>
      </c>
      <c r="C28" s="382" t="s">
        <v>206</v>
      </c>
      <c r="D28" s="472">
        <v>66</v>
      </c>
      <c r="E28" s="324"/>
      <c r="F28" s="321"/>
      <c r="G28" s="321"/>
      <c r="H28" s="321"/>
      <c r="I28" s="323"/>
    </row>
    <row r="29" spans="1:9" ht="24.95" customHeight="1" x14ac:dyDescent="0.25">
      <c r="A29" s="465">
        <v>6</v>
      </c>
      <c r="B29" s="339" t="s">
        <v>157</v>
      </c>
      <c r="C29" s="375" t="s">
        <v>156</v>
      </c>
      <c r="D29" s="472">
        <v>67</v>
      </c>
      <c r="E29" s="324"/>
      <c r="F29" s="321"/>
      <c r="G29" s="321"/>
      <c r="H29" s="321"/>
      <c r="I29" s="323"/>
    </row>
    <row r="30" spans="1:9" ht="24.95" customHeight="1" x14ac:dyDescent="0.25">
      <c r="A30" s="465">
        <v>7</v>
      </c>
      <c r="B30" s="339" t="s">
        <v>167</v>
      </c>
      <c r="C30" s="375" t="s">
        <v>166</v>
      </c>
      <c r="D30" s="472">
        <v>68</v>
      </c>
      <c r="E30" s="324"/>
      <c r="F30" s="321"/>
      <c r="G30" s="321"/>
      <c r="H30" s="321"/>
      <c r="I30" s="323"/>
    </row>
    <row r="31" spans="1:9" ht="24.95" customHeight="1" x14ac:dyDescent="0.25">
      <c r="A31" s="465">
        <v>8</v>
      </c>
      <c r="B31" s="339" t="s">
        <v>214</v>
      </c>
      <c r="C31" s="382" t="s">
        <v>211</v>
      </c>
      <c r="D31" s="472">
        <v>69</v>
      </c>
      <c r="E31" s="324"/>
      <c r="F31" s="321"/>
      <c r="G31" s="321"/>
      <c r="H31" s="321"/>
      <c r="I31" s="323"/>
    </row>
    <row r="32" spans="1:9" ht="24.95" customHeight="1" x14ac:dyDescent="0.25">
      <c r="A32" s="465">
        <v>9</v>
      </c>
      <c r="B32" s="339" t="s">
        <v>153</v>
      </c>
      <c r="C32" s="375" t="s">
        <v>242</v>
      </c>
      <c r="D32" s="472">
        <v>48</v>
      </c>
      <c r="E32" s="324"/>
      <c r="F32" s="321"/>
      <c r="G32" s="321"/>
      <c r="H32" s="321"/>
      <c r="I32" s="323"/>
    </row>
    <row r="33" spans="1:9" ht="24.95" customHeight="1" x14ac:dyDescent="0.25">
      <c r="A33" s="465">
        <v>10</v>
      </c>
      <c r="B33" s="339" t="s">
        <v>194</v>
      </c>
      <c r="C33" s="382" t="s">
        <v>191</v>
      </c>
      <c r="D33" s="472">
        <v>49</v>
      </c>
      <c r="E33" s="324"/>
      <c r="F33" s="321"/>
      <c r="G33" s="321"/>
      <c r="H33" s="321"/>
      <c r="I33" s="323"/>
    </row>
    <row r="34" spans="1:9" ht="24.95" customHeight="1" x14ac:dyDescent="0.25">
      <c r="A34" s="465">
        <v>11</v>
      </c>
      <c r="B34" s="339" t="s">
        <v>208</v>
      </c>
      <c r="C34" s="375" t="s">
        <v>206</v>
      </c>
      <c r="D34" s="472">
        <v>47</v>
      </c>
      <c r="E34" s="324"/>
      <c r="F34" s="321"/>
      <c r="G34" s="321"/>
      <c r="H34" s="321"/>
      <c r="I34" s="323"/>
    </row>
    <row r="35" spans="1:9" ht="24.95" customHeight="1" x14ac:dyDescent="0.25">
      <c r="A35" s="465">
        <v>12</v>
      </c>
      <c r="B35" s="29" t="s">
        <v>142</v>
      </c>
      <c r="C35" s="375" t="s">
        <v>145</v>
      </c>
      <c r="D35" s="472">
        <v>46</v>
      </c>
      <c r="E35" s="324"/>
      <c r="F35" s="321"/>
      <c r="G35" s="321"/>
      <c r="H35" s="321"/>
      <c r="I35" s="323"/>
    </row>
    <row r="36" spans="1:9" ht="24.95" customHeight="1" x14ac:dyDescent="0.25">
      <c r="A36" s="465">
        <v>13</v>
      </c>
      <c r="B36" s="360" t="s">
        <v>147</v>
      </c>
      <c r="C36" s="375" t="s">
        <v>146</v>
      </c>
      <c r="D36" s="472">
        <v>44</v>
      </c>
      <c r="E36" s="324"/>
      <c r="F36" s="321"/>
      <c r="G36" s="321"/>
      <c r="H36" s="321"/>
      <c r="I36" s="323"/>
    </row>
    <row r="37" spans="1:9" ht="24.95" customHeight="1" x14ac:dyDescent="0.25">
      <c r="A37" s="465">
        <v>14</v>
      </c>
      <c r="B37" s="339" t="s">
        <v>195</v>
      </c>
      <c r="C37" s="382" t="s">
        <v>191</v>
      </c>
      <c r="D37" s="472">
        <v>43</v>
      </c>
      <c r="E37" s="324"/>
      <c r="F37" s="321"/>
      <c r="G37" s="321"/>
      <c r="H37" s="321"/>
      <c r="I37" s="323"/>
    </row>
    <row r="38" spans="1:9" ht="24.95" customHeight="1" x14ac:dyDescent="0.2">
      <c r="A38" s="465"/>
      <c r="B38" s="470" t="s">
        <v>251</v>
      </c>
      <c r="C38" s="465"/>
      <c r="D38" s="473"/>
      <c r="E38" s="324"/>
      <c r="F38" s="321"/>
      <c r="G38" s="321"/>
      <c r="H38" s="321"/>
      <c r="I38" s="323"/>
    </row>
    <row r="39" spans="1:9" ht="24.95" customHeight="1" x14ac:dyDescent="0.2">
      <c r="A39" s="465">
        <v>1</v>
      </c>
      <c r="B39" s="466" t="s">
        <v>231</v>
      </c>
      <c r="C39" s="382" t="s">
        <v>230</v>
      </c>
      <c r="D39" s="473">
        <v>40</v>
      </c>
      <c r="E39" s="324"/>
      <c r="F39" s="321"/>
      <c r="G39" s="321"/>
      <c r="H39" s="321"/>
      <c r="I39" s="323"/>
    </row>
    <row r="40" spans="1:9" ht="24.95" customHeight="1" x14ac:dyDescent="0.2">
      <c r="A40" s="465">
        <v>2</v>
      </c>
      <c r="B40" s="466" t="s">
        <v>232</v>
      </c>
      <c r="C40" s="382" t="s">
        <v>230</v>
      </c>
      <c r="D40" s="473">
        <v>39</v>
      </c>
      <c r="E40" s="324"/>
      <c r="F40" s="321"/>
      <c r="G40" s="321"/>
      <c r="H40" s="321"/>
      <c r="I40" s="323"/>
    </row>
    <row r="41" spans="1:9" ht="24.95" customHeight="1" x14ac:dyDescent="0.2">
      <c r="A41" s="465">
        <v>3</v>
      </c>
      <c r="B41" s="466" t="s">
        <v>144</v>
      </c>
      <c r="C41" s="375" t="s">
        <v>145</v>
      </c>
      <c r="D41" s="473">
        <v>38</v>
      </c>
      <c r="E41" s="324"/>
      <c r="F41" s="321"/>
      <c r="G41" s="321"/>
      <c r="H41" s="321"/>
      <c r="I41" s="323"/>
    </row>
    <row r="42" spans="1:9" ht="24.95" customHeight="1" x14ac:dyDescent="0.2">
      <c r="A42" s="465">
        <v>4</v>
      </c>
      <c r="B42" s="466" t="s">
        <v>224</v>
      </c>
      <c r="C42" s="382" t="s">
        <v>221</v>
      </c>
      <c r="D42" s="473">
        <v>37</v>
      </c>
      <c r="E42" s="324"/>
      <c r="F42" s="321"/>
      <c r="G42" s="321"/>
      <c r="H42" s="321"/>
      <c r="I42" s="323"/>
    </row>
    <row r="43" spans="1:9" ht="24.95" customHeight="1" x14ac:dyDescent="0.2">
      <c r="A43" s="465">
        <v>5</v>
      </c>
      <c r="B43" s="466" t="s">
        <v>165</v>
      </c>
      <c r="C43" s="375" t="s">
        <v>161</v>
      </c>
      <c r="D43" s="473">
        <v>36</v>
      </c>
      <c r="E43" s="324"/>
      <c r="F43" s="321"/>
      <c r="G43" s="321"/>
      <c r="H43" s="321"/>
      <c r="I43" s="323"/>
    </row>
    <row r="44" spans="1:9" ht="24.95" customHeight="1" x14ac:dyDescent="0.2">
      <c r="A44" s="465">
        <v>6</v>
      </c>
      <c r="B44" s="466" t="s">
        <v>217</v>
      </c>
      <c r="C44" s="382" t="s">
        <v>216</v>
      </c>
      <c r="D44" s="473">
        <v>35</v>
      </c>
      <c r="E44" s="324"/>
      <c r="F44" s="321"/>
      <c r="G44" s="321"/>
      <c r="H44" s="321"/>
      <c r="I44" s="323"/>
    </row>
    <row r="45" spans="1:9" s="325" customFormat="1" ht="30" customHeight="1" x14ac:dyDescent="0.2">
      <c r="A45" s="465">
        <v>7</v>
      </c>
      <c r="B45" s="466" t="s">
        <v>177</v>
      </c>
      <c r="C45" s="375" t="s">
        <v>176</v>
      </c>
      <c r="D45" s="474">
        <v>34</v>
      </c>
      <c r="E45" s="297"/>
      <c r="F45" s="321"/>
      <c r="G45" s="321"/>
      <c r="H45" s="321"/>
      <c r="I45" s="323"/>
    </row>
    <row r="46" spans="1:9" s="325" customFormat="1" ht="30" customHeight="1" x14ac:dyDescent="0.2">
      <c r="A46" s="465">
        <v>8</v>
      </c>
      <c r="B46" s="466" t="s">
        <v>219</v>
      </c>
      <c r="C46" s="375" t="s">
        <v>216</v>
      </c>
      <c r="D46" s="474">
        <v>33</v>
      </c>
      <c r="E46" s="297"/>
      <c r="F46" s="321"/>
      <c r="G46" s="321"/>
      <c r="H46" s="321"/>
      <c r="I46" s="323"/>
    </row>
    <row r="47" spans="1:9" s="325" customFormat="1" ht="30" customHeight="1" x14ac:dyDescent="0.2">
      <c r="A47" s="465">
        <v>9</v>
      </c>
      <c r="B47" s="466" t="s">
        <v>178</v>
      </c>
      <c r="C47" s="375" t="s">
        <v>176</v>
      </c>
      <c r="D47" s="475">
        <v>12</v>
      </c>
      <c r="E47" s="297"/>
      <c r="F47" s="321"/>
      <c r="G47" s="321"/>
      <c r="H47" s="321"/>
      <c r="I47" s="323"/>
    </row>
    <row r="48" spans="1:9" s="325" customFormat="1" ht="30" customHeight="1" x14ac:dyDescent="0.2">
      <c r="A48" s="465">
        <v>10</v>
      </c>
      <c r="B48" s="466" t="s">
        <v>168</v>
      </c>
      <c r="C48" s="375" t="s">
        <v>166</v>
      </c>
      <c r="D48" s="475">
        <v>11</v>
      </c>
      <c r="E48" s="297"/>
      <c r="F48" s="321"/>
      <c r="G48" s="321"/>
      <c r="H48" s="321"/>
      <c r="I48" s="323"/>
    </row>
    <row r="49" spans="1:9" s="325" customFormat="1" ht="30" customHeight="1" x14ac:dyDescent="0.2">
      <c r="A49" s="465">
        <v>11</v>
      </c>
      <c r="B49" s="466" t="s">
        <v>225</v>
      </c>
      <c r="C49" s="382" t="s">
        <v>221</v>
      </c>
      <c r="D49" s="475">
        <v>10</v>
      </c>
      <c r="E49" s="297"/>
      <c r="F49" s="321"/>
      <c r="G49" s="321"/>
      <c r="H49" s="321"/>
      <c r="I49" s="323"/>
    </row>
    <row r="50" spans="1:9" s="325" customFormat="1" ht="30" customHeight="1" x14ac:dyDescent="0.2">
      <c r="A50" s="465">
        <v>12</v>
      </c>
      <c r="B50" s="466" t="s">
        <v>152</v>
      </c>
      <c r="C50" s="375" t="s">
        <v>242</v>
      </c>
      <c r="D50" s="474">
        <v>9</v>
      </c>
      <c r="E50" s="297"/>
      <c r="F50" s="321"/>
      <c r="G50" s="321"/>
      <c r="H50" s="321"/>
      <c r="I50" s="323"/>
    </row>
    <row r="51" spans="1:9" s="325" customFormat="1" ht="30" customHeight="1" x14ac:dyDescent="0.2">
      <c r="A51" s="465">
        <v>13</v>
      </c>
      <c r="B51" s="466" t="s">
        <v>244</v>
      </c>
      <c r="C51" s="375" t="s">
        <v>245</v>
      </c>
      <c r="D51" s="474">
        <v>293</v>
      </c>
      <c r="E51" s="297"/>
      <c r="F51" s="321"/>
      <c r="G51" s="321"/>
      <c r="H51" s="321"/>
      <c r="I51" s="323"/>
    </row>
    <row r="52" spans="1:9" s="325" customFormat="1" ht="30" customHeight="1" x14ac:dyDescent="0.2">
      <c r="A52" s="297"/>
      <c r="B52" s="464"/>
      <c r="C52" s="368"/>
      <c r="D52" s="476"/>
      <c r="E52" s="297"/>
      <c r="F52" s="321"/>
      <c r="G52" s="321"/>
      <c r="H52" s="321"/>
      <c r="I52" s="323"/>
    </row>
    <row r="53" spans="1:9" s="325" customFormat="1" ht="30" customHeight="1" x14ac:dyDescent="0.25">
      <c r="A53" s="326"/>
      <c r="B53" s="327"/>
      <c r="C53" s="331"/>
      <c r="D53" s="477" t="s">
        <v>130</v>
      </c>
      <c r="E53" s="283"/>
      <c r="F53" s="329"/>
      <c r="G53" s="329"/>
      <c r="H53" s="329"/>
      <c r="I53" s="330"/>
    </row>
    <row r="54" spans="1:9" x14ac:dyDescent="0.2">
      <c r="C54" s="467"/>
      <c r="D54" s="478"/>
      <c r="E54" s="292"/>
      <c r="F54" s="292"/>
      <c r="G54" s="292"/>
      <c r="H54" s="292"/>
      <c r="I54" s="292"/>
    </row>
    <row r="55" spans="1:9" ht="15.75" x14ac:dyDescent="0.25">
      <c r="C55" s="467"/>
      <c r="D55" s="479" t="s">
        <v>131</v>
      </c>
      <c r="E55" s="292"/>
      <c r="F55" s="292"/>
      <c r="G55" s="292"/>
      <c r="H55" s="292"/>
      <c r="I55" s="292"/>
    </row>
    <row r="56" spans="1:9" x14ac:dyDescent="0.2">
      <c r="D56" s="478"/>
      <c r="E56" s="292"/>
      <c r="F56" s="292"/>
      <c r="G56" s="292"/>
      <c r="H56" s="292"/>
      <c r="I56" s="292"/>
    </row>
    <row r="57" spans="1:9" x14ac:dyDescent="0.2">
      <c r="D57" s="478"/>
      <c r="E57" s="292"/>
      <c r="F57" s="292"/>
      <c r="G57" s="292"/>
      <c r="H57" s="292"/>
      <c r="I57" s="292"/>
    </row>
    <row r="58" spans="1:9" ht="15.75" x14ac:dyDescent="0.25">
      <c r="A58" s="306"/>
      <c r="B58" s="308"/>
      <c r="C58" s="292"/>
      <c r="D58" s="478"/>
      <c r="E58" s="292"/>
      <c r="F58" s="292"/>
      <c r="G58" s="292"/>
      <c r="H58" s="292"/>
      <c r="I58" s="292"/>
    </row>
    <row r="59" spans="1:9" ht="15.75" x14ac:dyDescent="0.25">
      <c r="A59" s="468" t="s">
        <v>125</v>
      </c>
      <c r="B59" s="292"/>
      <c r="C59" s="292"/>
      <c r="D59" s="478"/>
      <c r="E59" s="292"/>
      <c r="F59" s="292"/>
      <c r="G59" s="292"/>
      <c r="H59" s="292"/>
      <c r="I59" s="292"/>
    </row>
  </sheetData>
  <mergeCells count="11">
    <mergeCell ref="B2:H2"/>
    <mergeCell ref="E4:I4"/>
    <mergeCell ref="A1:I1"/>
    <mergeCell ref="F6:H6"/>
    <mergeCell ref="I6:I7"/>
    <mergeCell ref="A6:A7"/>
    <mergeCell ref="B6:B7"/>
    <mergeCell ref="C6:C7"/>
    <mergeCell ref="E6:E7"/>
    <mergeCell ref="D6:D7"/>
    <mergeCell ref="B3:H3"/>
  </mergeCells>
  <pageMargins left="0.39370078740157483" right="0" top="0.39370078740157483" bottom="0.39370078740157483" header="0.51181102362204722" footer="0.51181102362204722"/>
  <pageSetup paperSize="9" scale="80" orientation="portrait" r:id="rId1"/>
  <headerFooter alignWithMargins="0"/>
  <rowBreaks count="1" manualBreakCount="1">
    <brk id="3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 sqref="M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K116"/>
  <sheetViews>
    <sheetView zoomScale="208" zoomScaleNormal="208" workbookViewId="0">
      <selection activeCell="J3" sqref="J3:K109"/>
    </sheetView>
  </sheetViews>
  <sheetFormatPr defaultRowHeight="15.75" x14ac:dyDescent="0.25"/>
  <cols>
    <col min="1" max="1" width="7" style="61" customWidth="1"/>
    <col min="2" max="2" width="5.140625" style="62" customWidth="1"/>
    <col min="3" max="3" width="5.140625" style="57" customWidth="1"/>
    <col min="4" max="4" width="7.42578125" style="65" customWidth="1"/>
    <col min="5" max="5" width="5.140625" style="72" customWidth="1"/>
    <col min="6" max="7" width="5.140625" style="10" customWidth="1"/>
    <col min="8" max="8" width="9.140625" style="228"/>
    <col min="11" max="11" width="10.85546875" style="229" customWidth="1"/>
  </cols>
  <sheetData>
    <row r="1" spans="1:11" ht="15" customHeight="1" x14ac:dyDescent="0.25">
      <c r="A1" s="514" t="s">
        <v>80</v>
      </c>
      <c r="B1" s="514"/>
      <c r="C1" s="40"/>
      <c r="D1" s="510" t="s">
        <v>81</v>
      </c>
      <c r="E1" s="511"/>
      <c r="G1" s="514" t="s">
        <v>80</v>
      </c>
      <c r="H1" s="514"/>
      <c r="J1" s="510" t="s">
        <v>81</v>
      </c>
      <c r="K1" s="511"/>
    </row>
    <row r="2" spans="1:11" x14ac:dyDescent="0.25">
      <c r="A2" s="515" t="s">
        <v>82</v>
      </c>
      <c r="B2" s="515"/>
      <c r="C2" s="41"/>
      <c r="D2" s="512" t="s">
        <v>82</v>
      </c>
      <c r="E2" s="513"/>
      <c r="G2" s="516" t="s">
        <v>94</v>
      </c>
      <c r="H2" s="516"/>
      <c r="J2" s="512" t="s">
        <v>95</v>
      </c>
      <c r="K2" s="513"/>
    </row>
    <row r="3" spans="1:11" ht="18.75" x14ac:dyDescent="0.25">
      <c r="A3" s="42">
        <v>10.4</v>
      </c>
      <c r="B3" s="43">
        <v>100</v>
      </c>
      <c r="C3" s="41"/>
      <c r="D3" s="44">
        <v>11.2</v>
      </c>
      <c r="E3" s="45">
        <v>100</v>
      </c>
      <c r="F3" s="9"/>
      <c r="G3" s="219">
        <v>6.5</v>
      </c>
      <c r="H3" s="210">
        <v>100</v>
      </c>
      <c r="J3" s="217">
        <v>7.3</v>
      </c>
      <c r="K3" s="210">
        <v>100</v>
      </c>
    </row>
    <row r="4" spans="1:11" ht="18.75" x14ac:dyDescent="0.25">
      <c r="A4" s="46">
        <v>10.5</v>
      </c>
      <c r="B4" s="47">
        <v>96</v>
      </c>
      <c r="C4" s="41"/>
      <c r="D4" s="48">
        <v>11.3</v>
      </c>
      <c r="E4" s="49">
        <v>97</v>
      </c>
      <c r="F4" s="9"/>
      <c r="G4" s="220"/>
      <c r="H4" s="211">
        <v>99</v>
      </c>
      <c r="J4" s="218"/>
      <c r="K4" s="211">
        <v>99</v>
      </c>
    </row>
    <row r="5" spans="1:11" ht="18.75" x14ac:dyDescent="0.25">
      <c r="A5" s="46">
        <v>10.6</v>
      </c>
      <c r="B5" s="47">
        <v>92</v>
      </c>
      <c r="C5" s="41"/>
      <c r="D5" s="48">
        <v>11.4</v>
      </c>
      <c r="E5" s="49">
        <v>95</v>
      </c>
      <c r="F5" s="9"/>
      <c r="G5" s="220"/>
      <c r="H5" s="211">
        <v>98</v>
      </c>
      <c r="J5" s="218"/>
      <c r="K5" s="211">
        <v>98</v>
      </c>
    </row>
    <row r="6" spans="1:11" ht="18.75" x14ac:dyDescent="0.25">
      <c r="A6" s="50">
        <v>10.7</v>
      </c>
      <c r="B6" s="51">
        <v>89</v>
      </c>
      <c r="C6" s="41"/>
      <c r="D6" s="52">
        <v>11.5</v>
      </c>
      <c r="E6" s="53">
        <v>94</v>
      </c>
      <c r="F6" s="9"/>
      <c r="G6" s="220"/>
      <c r="H6" s="211">
        <v>97</v>
      </c>
      <c r="J6" s="218"/>
      <c r="K6" s="211">
        <v>97</v>
      </c>
    </row>
    <row r="7" spans="1:11" ht="18.75" x14ac:dyDescent="0.25">
      <c r="A7" s="54">
        <v>10.8</v>
      </c>
      <c r="B7" s="55">
        <v>86</v>
      </c>
      <c r="C7" s="41"/>
      <c r="D7" s="56">
        <v>11.6</v>
      </c>
      <c r="E7" s="49">
        <v>93</v>
      </c>
      <c r="F7" s="9"/>
      <c r="G7" s="220"/>
      <c r="H7" s="211">
        <v>96</v>
      </c>
      <c r="J7" s="218"/>
      <c r="K7" s="211">
        <v>96</v>
      </c>
    </row>
    <row r="8" spans="1:11" ht="18.75" x14ac:dyDescent="0.25">
      <c r="A8" s="54">
        <v>10.9</v>
      </c>
      <c r="B8" s="55">
        <v>83</v>
      </c>
      <c r="C8" s="41"/>
      <c r="D8" s="56">
        <v>11.7</v>
      </c>
      <c r="E8" s="53">
        <v>92</v>
      </c>
      <c r="F8" s="9"/>
      <c r="G8" s="220">
        <v>6.6</v>
      </c>
      <c r="H8" s="211">
        <v>95</v>
      </c>
      <c r="J8" s="218">
        <v>7.4</v>
      </c>
      <c r="K8" s="211">
        <v>95</v>
      </c>
    </row>
    <row r="9" spans="1:11" ht="18.75" x14ac:dyDescent="0.25">
      <c r="A9" s="54">
        <v>11</v>
      </c>
      <c r="B9" s="55">
        <v>80</v>
      </c>
      <c r="C9" s="41"/>
      <c r="D9" s="56">
        <v>11.8</v>
      </c>
      <c r="E9" s="49">
        <v>91</v>
      </c>
      <c r="F9" s="9"/>
      <c r="G9" s="220"/>
      <c r="H9" s="211">
        <v>94</v>
      </c>
      <c r="J9" s="218"/>
      <c r="K9" s="211">
        <v>94</v>
      </c>
    </row>
    <row r="10" spans="1:11" ht="18.75" x14ac:dyDescent="0.25">
      <c r="A10" s="54">
        <v>11.1</v>
      </c>
      <c r="B10" s="55">
        <v>78</v>
      </c>
      <c r="C10" s="41"/>
      <c r="D10" s="56">
        <v>11.9</v>
      </c>
      <c r="E10" s="53">
        <v>90</v>
      </c>
      <c r="F10" s="9"/>
      <c r="G10" s="220"/>
      <c r="H10" s="211">
        <v>93</v>
      </c>
      <c r="J10" s="218"/>
      <c r="K10" s="211">
        <v>93</v>
      </c>
    </row>
    <row r="11" spans="1:11" ht="18.75" x14ac:dyDescent="0.25">
      <c r="A11" s="54">
        <v>11.2</v>
      </c>
      <c r="B11" s="55">
        <v>76</v>
      </c>
      <c r="C11" s="41"/>
      <c r="D11" s="56">
        <v>12</v>
      </c>
      <c r="E11" s="49">
        <v>89</v>
      </c>
      <c r="F11" s="9"/>
      <c r="G11" s="220"/>
      <c r="H11" s="211">
        <v>92</v>
      </c>
      <c r="J11" s="218"/>
      <c r="K11" s="211">
        <v>92</v>
      </c>
    </row>
    <row r="12" spans="1:11" ht="18.75" x14ac:dyDescent="0.25">
      <c r="A12" s="54">
        <v>11.3</v>
      </c>
      <c r="B12" s="55">
        <v>74</v>
      </c>
      <c r="C12" s="41"/>
      <c r="D12" s="56">
        <v>12.1</v>
      </c>
      <c r="E12" s="53">
        <v>88</v>
      </c>
      <c r="F12" s="9"/>
      <c r="G12" s="220"/>
      <c r="H12" s="211">
        <v>91</v>
      </c>
      <c r="J12" s="218"/>
      <c r="K12" s="211">
        <v>91</v>
      </c>
    </row>
    <row r="13" spans="1:11" ht="18.75" x14ac:dyDescent="0.25">
      <c r="A13" s="54">
        <v>11.4</v>
      </c>
      <c r="B13" s="55">
        <v>73</v>
      </c>
      <c r="C13" s="41"/>
      <c r="D13" s="56">
        <v>12.2</v>
      </c>
      <c r="E13" s="49">
        <v>87</v>
      </c>
      <c r="F13" s="9"/>
      <c r="G13" s="220">
        <v>6.7</v>
      </c>
      <c r="H13" s="211">
        <v>90</v>
      </c>
      <c r="J13" s="218">
        <v>7.5</v>
      </c>
      <c r="K13" s="211">
        <v>90</v>
      </c>
    </row>
    <row r="14" spans="1:11" ht="18.75" x14ac:dyDescent="0.25">
      <c r="A14" s="54">
        <v>11.5</v>
      </c>
      <c r="B14" s="55">
        <v>72</v>
      </c>
      <c r="D14" s="56">
        <v>12.3</v>
      </c>
      <c r="E14" s="53">
        <v>86</v>
      </c>
      <c r="F14" s="9"/>
      <c r="G14" s="220"/>
      <c r="H14" s="211">
        <v>89</v>
      </c>
      <c r="J14" s="218"/>
      <c r="K14" s="211">
        <v>89</v>
      </c>
    </row>
    <row r="15" spans="1:11" ht="18.75" x14ac:dyDescent="0.25">
      <c r="A15" s="54">
        <v>11.6</v>
      </c>
      <c r="B15" s="55">
        <v>71</v>
      </c>
      <c r="D15" s="56">
        <v>12.4</v>
      </c>
      <c r="E15" s="49">
        <v>85</v>
      </c>
      <c r="F15" s="9"/>
      <c r="G15" s="220"/>
      <c r="H15" s="211">
        <v>88</v>
      </c>
      <c r="J15" s="218"/>
      <c r="K15" s="211">
        <v>88</v>
      </c>
    </row>
    <row r="16" spans="1:11" ht="18.75" x14ac:dyDescent="0.25">
      <c r="A16" s="54">
        <v>11.7</v>
      </c>
      <c r="B16" s="55">
        <v>70</v>
      </c>
      <c r="D16" s="56">
        <v>12.5</v>
      </c>
      <c r="E16" s="53">
        <v>84</v>
      </c>
      <c r="F16" s="9"/>
      <c r="G16" s="220"/>
      <c r="H16" s="211">
        <v>87</v>
      </c>
      <c r="J16" s="218"/>
      <c r="K16" s="211">
        <v>87</v>
      </c>
    </row>
    <row r="17" spans="1:11" ht="18.75" x14ac:dyDescent="0.25">
      <c r="A17" s="54">
        <v>11.8</v>
      </c>
      <c r="B17" s="55">
        <v>69</v>
      </c>
      <c r="D17" s="56">
        <v>12.6</v>
      </c>
      <c r="E17" s="58">
        <v>83</v>
      </c>
      <c r="F17" s="9"/>
      <c r="G17" s="220">
        <v>6.8</v>
      </c>
      <c r="H17" s="211">
        <v>86</v>
      </c>
      <c r="J17" s="218">
        <v>7.6</v>
      </c>
      <c r="K17" s="211">
        <v>86</v>
      </c>
    </row>
    <row r="18" spans="1:11" ht="18.75" x14ac:dyDescent="0.25">
      <c r="A18" s="54">
        <v>11.9</v>
      </c>
      <c r="B18" s="55">
        <v>68</v>
      </c>
      <c r="D18" s="56">
        <v>12.7</v>
      </c>
      <c r="E18" s="53">
        <v>82</v>
      </c>
      <c r="F18" s="9"/>
      <c r="G18" s="220"/>
      <c r="H18" s="211">
        <v>85</v>
      </c>
      <c r="J18" s="218"/>
      <c r="K18" s="211">
        <v>85</v>
      </c>
    </row>
    <row r="19" spans="1:11" ht="18.75" x14ac:dyDescent="0.25">
      <c r="A19" s="54">
        <v>12</v>
      </c>
      <c r="B19" s="55">
        <v>67</v>
      </c>
      <c r="D19" s="56">
        <v>12.8</v>
      </c>
      <c r="E19" s="58">
        <v>81</v>
      </c>
      <c r="F19" s="9"/>
      <c r="G19" s="220"/>
      <c r="H19" s="211">
        <v>84</v>
      </c>
      <c r="J19" s="218"/>
      <c r="K19" s="211">
        <v>84</v>
      </c>
    </row>
    <row r="20" spans="1:11" ht="18.75" x14ac:dyDescent="0.25">
      <c r="A20" s="54">
        <v>12.1</v>
      </c>
      <c r="B20" s="55">
        <v>66</v>
      </c>
      <c r="D20" s="56">
        <v>12.9</v>
      </c>
      <c r="E20" s="53">
        <v>80</v>
      </c>
      <c r="F20" s="9"/>
      <c r="G20" s="220"/>
      <c r="H20" s="211">
        <v>83</v>
      </c>
      <c r="J20" s="218"/>
      <c r="K20" s="211">
        <v>83</v>
      </c>
    </row>
    <row r="21" spans="1:11" ht="18.75" x14ac:dyDescent="0.25">
      <c r="A21" s="54">
        <v>12.2</v>
      </c>
      <c r="B21" s="55">
        <v>65</v>
      </c>
      <c r="D21" s="56">
        <v>13</v>
      </c>
      <c r="E21" s="58">
        <v>79</v>
      </c>
      <c r="F21" s="9"/>
      <c r="G21" s="220">
        <v>6.9</v>
      </c>
      <c r="H21" s="211">
        <v>82</v>
      </c>
      <c r="J21" s="218">
        <v>7.7</v>
      </c>
      <c r="K21" s="211">
        <v>82</v>
      </c>
    </row>
    <row r="22" spans="1:11" ht="18.75" x14ac:dyDescent="0.25">
      <c r="A22" s="54">
        <v>12.3</v>
      </c>
      <c r="B22" s="55">
        <v>64</v>
      </c>
      <c r="D22" s="56">
        <v>13.1</v>
      </c>
      <c r="E22" s="53">
        <v>78</v>
      </c>
      <c r="F22" s="9"/>
      <c r="G22" s="220"/>
      <c r="H22" s="211">
        <v>81</v>
      </c>
      <c r="J22" s="218"/>
      <c r="K22" s="211">
        <v>81</v>
      </c>
    </row>
    <row r="23" spans="1:11" ht="18.75" x14ac:dyDescent="0.25">
      <c r="A23" s="54">
        <v>12.4</v>
      </c>
      <c r="B23" s="55">
        <v>63</v>
      </c>
      <c r="D23" s="56">
        <v>13.2</v>
      </c>
      <c r="E23" s="58">
        <v>77</v>
      </c>
      <c r="F23" s="9"/>
      <c r="G23" s="220"/>
      <c r="H23" s="211">
        <v>80</v>
      </c>
      <c r="J23" s="218"/>
      <c r="K23" s="211">
        <v>80</v>
      </c>
    </row>
    <row r="24" spans="1:11" ht="18.75" x14ac:dyDescent="0.25">
      <c r="A24" s="54">
        <v>12.5</v>
      </c>
      <c r="B24" s="55">
        <v>63</v>
      </c>
      <c r="D24" s="56">
        <v>13.3</v>
      </c>
      <c r="E24" s="53">
        <v>76</v>
      </c>
      <c r="F24" s="9"/>
      <c r="G24" s="220">
        <v>7</v>
      </c>
      <c r="H24" s="211">
        <v>79</v>
      </c>
      <c r="J24" s="218">
        <v>7.8</v>
      </c>
      <c r="K24" s="211">
        <v>79</v>
      </c>
    </row>
    <row r="25" spans="1:11" ht="18.75" x14ac:dyDescent="0.25">
      <c r="A25" s="54">
        <v>12.6</v>
      </c>
      <c r="B25" s="55">
        <v>62</v>
      </c>
      <c r="D25" s="56">
        <v>13.4</v>
      </c>
      <c r="E25" s="58">
        <v>75</v>
      </c>
      <c r="F25" s="9"/>
      <c r="G25" s="220"/>
      <c r="H25" s="211">
        <v>78</v>
      </c>
      <c r="J25" s="218"/>
      <c r="K25" s="211">
        <v>78</v>
      </c>
    </row>
    <row r="26" spans="1:11" ht="18.75" x14ac:dyDescent="0.25">
      <c r="A26" s="54">
        <v>12.7</v>
      </c>
      <c r="B26" s="55">
        <v>62</v>
      </c>
      <c r="D26" s="56">
        <v>13.5</v>
      </c>
      <c r="E26" s="53">
        <v>74</v>
      </c>
      <c r="F26" s="9"/>
      <c r="G26" s="220"/>
      <c r="H26" s="211">
        <v>77</v>
      </c>
      <c r="J26" s="218"/>
      <c r="K26" s="211">
        <v>77</v>
      </c>
    </row>
    <row r="27" spans="1:11" ht="18.75" x14ac:dyDescent="0.25">
      <c r="A27" s="54">
        <v>12.8</v>
      </c>
      <c r="B27" s="55">
        <v>61</v>
      </c>
      <c r="D27" s="56">
        <v>13.6</v>
      </c>
      <c r="E27" s="58">
        <v>73</v>
      </c>
      <c r="F27" s="9"/>
      <c r="G27" s="220">
        <v>7.1</v>
      </c>
      <c r="H27" s="211">
        <v>76</v>
      </c>
      <c r="J27" s="218">
        <v>7.9</v>
      </c>
      <c r="K27" s="211">
        <v>76</v>
      </c>
    </row>
    <row r="28" spans="1:11" ht="18.75" x14ac:dyDescent="0.25">
      <c r="A28" s="54">
        <v>12.9</v>
      </c>
      <c r="B28" s="55">
        <v>61</v>
      </c>
      <c r="D28" s="56">
        <v>13.7</v>
      </c>
      <c r="E28" s="53">
        <v>72</v>
      </c>
      <c r="F28" s="9"/>
      <c r="G28" s="220"/>
      <c r="H28" s="211">
        <v>75</v>
      </c>
      <c r="J28" s="218"/>
      <c r="K28" s="211">
        <v>75</v>
      </c>
    </row>
    <row r="29" spans="1:11" ht="18.75" x14ac:dyDescent="0.25">
      <c r="A29" s="54">
        <v>13</v>
      </c>
      <c r="B29" s="55">
        <v>60</v>
      </c>
      <c r="D29" s="56">
        <v>13.8</v>
      </c>
      <c r="E29" s="58">
        <v>71</v>
      </c>
      <c r="F29" s="9"/>
      <c r="G29" s="220">
        <v>7.2</v>
      </c>
      <c r="H29" s="211">
        <v>74</v>
      </c>
      <c r="J29" s="218">
        <v>8</v>
      </c>
      <c r="K29" s="211">
        <v>74</v>
      </c>
    </row>
    <row r="30" spans="1:11" ht="18.75" x14ac:dyDescent="0.25">
      <c r="A30" s="54">
        <v>13.1</v>
      </c>
      <c r="B30" s="55">
        <v>60</v>
      </c>
      <c r="D30" s="56">
        <v>13.9</v>
      </c>
      <c r="E30" s="58">
        <v>70</v>
      </c>
      <c r="F30" s="9"/>
      <c r="G30" s="220"/>
      <c r="H30" s="211">
        <v>73</v>
      </c>
      <c r="J30" s="218"/>
      <c r="K30" s="211">
        <v>73</v>
      </c>
    </row>
    <row r="31" spans="1:11" ht="18.75" x14ac:dyDescent="0.25">
      <c r="A31" s="54">
        <v>13.2</v>
      </c>
      <c r="B31" s="55">
        <v>57</v>
      </c>
      <c r="D31" s="56">
        <v>14</v>
      </c>
      <c r="E31" s="58">
        <v>70</v>
      </c>
      <c r="F31" s="9"/>
      <c r="G31" s="220">
        <v>7.3</v>
      </c>
      <c r="H31" s="211">
        <v>72</v>
      </c>
      <c r="J31" s="218">
        <v>8.1</v>
      </c>
      <c r="K31" s="211">
        <v>72</v>
      </c>
    </row>
    <row r="32" spans="1:11" ht="18.75" x14ac:dyDescent="0.25">
      <c r="A32" s="54">
        <v>13.3</v>
      </c>
      <c r="B32" s="55">
        <v>55</v>
      </c>
      <c r="D32" s="56">
        <v>14.1</v>
      </c>
      <c r="E32" s="58">
        <v>69</v>
      </c>
      <c r="F32" s="9"/>
      <c r="G32" s="220"/>
      <c r="H32" s="211">
        <v>71</v>
      </c>
      <c r="J32" s="218"/>
      <c r="K32" s="211">
        <v>71</v>
      </c>
    </row>
    <row r="33" spans="1:11" ht="18.75" x14ac:dyDescent="0.25">
      <c r="A33" s="54">
        <v>13.4</v>
      </c>
      <c r="B33" s="55">
        <v>53</v>
      </c>
      <c r="D33" s="56">
        <v>14.2</v>
      </c>
      <c r="E33" s="58">
        <v>69</v>
      </c>
      <c r="F33" s="9"/>
      <c r="G33" s="220">
        <v>7.4</v>
      </c>
      <c r="H33" s="211">
        <v>70</v>
      </c>
      <c r="J33" s="218">
        <v>8.1999999999999993</v>
      </c>
      <c r="K33" s="211">
        <v>70</v>
      </c>
    </row>
    <row r="34" spans="1:11" ht="18.75" x14ac:dyDescent="0.25">
      <c r="A34" s="54">
        <v>13.5</v>
      </c>
      <c r="B34" s="55">
        <v>51</v>
      </c>
      <c r="D34" s="56">
        <v>14.3</v>
      </c>
      <c r="E34" s="58">
        <v>68</v>
      </c>
      <c r="F34" s="9"/>
      <c r="G34" s="220"/>
      <c r="H34" s="211">
        <v>69</v>
      </c>
      <c r="J34" s="218">
        <v>8.3000000000000007</v>
      </c>
      <c r="K34" s="211">
        <v>69</v>
      </c>
    </row>
    <row r="35" spans="1:11" ht="18.75" x14ac:dyDescent="0.25">
      <c r="A35" s="54">
        <v>13.6</v>
      </c>
      <c r="B35" s="55">
        <v>49</v>
      </c>
      <c r="D35" s="56">
        <v>14.4</v>
      </c>
      <c r="E35" s="58">
        <v>68</v>
      </c>
      <c r="F35" s="9"/>
      <c r="G35" s="220">
        <v>7.5</v>
      </c>
      <c r="H35" s="211">
        <v>68</v>
      </c>
      <c r="J35" s="218">
        <v>8.4</v>
      </c>
      <c r="K35" s="211">
        <v>68</v>
      </c>
    </row>
    <row r="36" spans="1:11" ht="18.75" x14ac:dyDescent="0.25">
      <c r="A36" s="54">
        <v>13.7</v>
      </c>
      <c r="B36" s="55">
        <v>47</v>
      </c>
      <c r="D36" s="56">
        <v>14.5</v>
      </c>
      <c r="E36" s="58">
        <v>67</v>
      </c>
      <c r="F36" s="9"/>
      <c r="G36" s="220"/>
      <c r="H36" s="211">
        <v>67</v>
      </c>
      <c r="J36" s="218">
        <v>8.5</v>
      </c>
      <c r="K36" s="211">
        <v>67</v>
      </c>
    </row>
    <row r="37" spans="1:11" ht="18.75" x14ac:dyDescent="0.25">
      <c r="A37" s="54">
        <v>13.8</v>
      </c>
      <c r="B37" s="55">
        <v>45</v>
      </c>
      <c r="D37" s="56">
        <v>14.6</v>
      </c>
      <c r="E37" s="58">
        <v>67</v>
      </c>
      <c r="F37" s="9"/>
      <c r="G37" s="220">
        <v>7.6</v>
      </c>
      <c r="H37" s="211">
        <v>66</v>
      </c>
      <c r="J37" s="218">
        <v>8.6</v>
      </c>
      <c r="K37" s="211">
        <v>66</v>
      </c>
    </row>
    <row r="38" spans="1:11" ht="18.75" x14ac:dyDescent="0.25">
      <c r="A38" s="54">
        <v>13.9</v>
      </c>
      <c r="B38" s="55">
        <v>43</v>
      </c>
      <c r="D38" s="56">
        <v>14.7</v>
      </c>
      <c r="E38" s="58">
        <v>66</v>
      </c>
      <c r="F38" s="9"/>
      <c r="G38" s="220"/>
      <c r="H38" s="211">
        <v>65</v>
      </c>
      <c r="J38" s="218">
        <v>8.6999999999999993</v>
      </c>
      <c r="K38" s="211">
        <v>65</v>
      </c>
    </row>
    <row r="39" spans="1:11" ht="18.75" x14ac:dyDescent="0.25">
      <c r="A39" s="54">
        <v>14</v>
      </c>
      <c r="B39" s="55">
        <v>41</v>
      </c>
      <c r="D39" s="56">
        <v>14.8</v>
      </c>
      <c r="E39" s="58">
        <v>66</v>
      </c>
      <c r="F39" s="9"/>
      <c r="G39" s="220">
        <v>7.7</v>
      </c>
      <c r="H39" s="211">
        <v>64</v>
      </c>
      <c r="J39" s="218">
        <v>8.8000000000000007</v>
      </c>
      <c r="K39" s="211">
        <v>64</v>
      </c>
    </row>
    <row r="40" spans="1:11" ht="18.75" x14ac:dyDescent="0.25">
      <c r="A40" s="54">
        <v>14.1</v>
      </c>
      <c r="B40" s="55">
        <v>40</v>
      </c>
      <c r="D40" s="56">
        <v>14.9</v>
      </c>
      <c r="E40" s="58">
        <v>65</v>
      </c>
      <c r="F40" s="9"/>
      <c r="G40" s="220"/>
      <c r="H40" s="211">
        <v>63</v>
      </c>
      <c r="J40" s="218">
        <v>9</v>
      </c>
      <c r="K40" s="211">
        <v>63</v>
      </c>
    </row>
    <row r="41" spans="1:11" ht="18.75" x14ac:dyDescent="0.25">
      <c r="A41" s="54">
        <v>14.2</v>
      </c>
      <c r="B41" s="55">
        <v>34</v>
      </c>
      <c r="D41" s="56">
        <v>15</v>
      </c>
      <c r="E41" s="58">
        <v>65</v>
      </c>
      <c r="F41" s="9"/>
      <c r="G41" s="220">
        <v>7.8</v>
      </c>
      <c r="H41" s="211">
        <v>62</v>
      </c>
      <c r="J41" s="218">
        <v>9.1999999999999993</v>
      </c>
      <c r="K41" s="211">
        <v>62</v>
      </c>
    </row>
    <row r="42" spans="1:11" ht="18.75" x14ac:dyDescent="0.25">
      <c r="A42" s="54">
        <v>14.3</v>
      </c>
      <c r="B42" s="55">
        <v>29</v>
      </c>
      <c r="D42" s="56">
        <v>15.1</v>
      </c>
      <c r="E42" s="58">
        <v>64</v>
      </c>
      <c r="F42" s="9"/>
      <c r="G42" s="220"/>
      <c r="H42" s="211">
        <v>61</v>
      </c>
      <c r="J42" s="218">
        <v>9.4</v>
      </c>
      <c r="K42" s="211">
        <v>61</v>
      </c>
    </row>
    <row r="43" spans="1:11" ht="15" customHeight="1" x14ac:dyDescent="0.25">
      <c r="A43" s="54">
        <v>14.4</v>
      </c>
      <c r="B43" s="55">
        <v>25</v>
      </c>
      <c r="D43" s="56">
        <v>15.2</v>
      </c>
      <c r="E43" s="58">
        <v>64</v>
      </c>
      <c r="F43" s="9"/>
      <c r="G43" s="219">
        <v>7.9</v>
      </c>
      <c r="H43" s="212">
        <v>60</v>
      </c>
      <c r="J43" s="217">
        <v>9.6</v>
      </c>
      <c r="K43" s="212">
        <v>60</v>
      </c>
    </row>
    <row r="44" spans="1:11" ht="18.75" x14ac:dyDescent="0.25">
      <c r="A44" s="54">
        <v>14.5</v>
      </c>
      <c r="B44" s="55">
        <v>23</v>
      </c>
      <c r="D44" s="56">
        <v>15.3</v>
      </c>
      <c r="E44" s="58">
        <v>63</v>
      </c>
      <c r="F44" s="9"/>
      <c r="G44" s="220"/>
      <c r="H44" s="215">
        <v>59</v>
      </c>
      <c r="J44" s="218"/>
      <c r="K44" s="230">
        <v>59</v>
      </c>
    </row>
    <row r="45" spans="1:11" ht="18.75" x14ac:dyDescent="0.25">
      <c r="A45" s="54">
        <v>14.6</v>
      </c>
      <c r="B45" s="55">
        <v>21</v>
      </c>
      <c r="D45" s="56">
        <v>15.4</v>
      </c>
      <c r="E45" s="58">
        <v>63</v>
      </c>
      <c r="F45" s="9"/>
      <c r="G45" s="220"/>
      <c r="H45" s="211">
        <v>58</v>
      </c>
      <c r="J45" s="218"/>
      <c r="K45" s="225">
        <v>58</v>
      </c>
    </row>
    <row r="46" spans="1:11" ht="18.75" x14ac:dyDescent="0.25">
      <c r="A46" s="54">
        <v>14.7</v>
      </c>
      <c r="B46" s="55">
        <v>19</v>
      </c>
      <c r="D46" s="56">
        <v>15.5</v>
      </c>
      <c r="E46" s="58">
        <v>62</v>
      </c>
      <c r="F46" s="9"/>
      <c r="G46" s="220"/>
      <c r="H46" s="211">
        <v>57</v>
      </c>
      <c r="J46" s="218">
        <v>9.6999999999999993</v>
      </c>
      <c r="K46" s="225">
        <v>57</v>
      </c>
    </row>
    <row r="47" spans="1:11" ht="18.75" x14ac:dyDescent="0.25">
      <c r="A47" s="54">
        <v>14.8</v>
      </c>
      <c r="B47" s="55">
        <v>17</v>
      </c>
      <c r="D47" s="56">
        <v>15.6</v>
      </c>
      <c r="E47" s="58">
        <v>62</v>
      </c>
      <c r="F47" s="9"/>
      <c r="G47" s="220">
        <v>8</v>
      </c>
      <c r="H47" s="211">
        <v>56</v>
      </c>
      <c r="J47" s="218"/>
      <c r="K47" s="225">
        <v>56</v>
      </c>
    </row>
    <row r="48" spans="1:11" ht="18.75" x14ac:dyDescent="0.25">
      <c r="A48" s="54">
        <v>14.9</v>
      </c>
      <c r="B48" s="55">
        <v>15</v>
      </c>
      <c r="D48" s="56">
        <v>15.7</v>
      </c>
      <c r="E48" s="58">
        <v>62</v>
      </c>
      <c r="F48" s="9"/>
      <c r="G48" s="220"/>
      <c r="H48" s="211">
        <v>55</v>
      </c>
      <c r="J48" s="218"/>
      <c r="K48" s="225">
        <v>55</v>
      </c>
    </row>
    <row r="49" spans="1:11" ht="18.75" x14ac:dyDescent="0.25">
      <c r="A49" s="54">
        <v>15</v>
      </c>
      <c r="B49" s="55">
        <v>14</v>
      </c>
      <c r="D49" s="56">
        <v>15.8</v>
      </c>
      <c r="E49" s="58">
        <v>61</v>
      </c>
      <c r="F49" s="9"/>
      <c r="G49" s="220"/>
      <c r="H49" s="211">
        <v>54</v>
      </c>
      <c r="J49" s="218">
        <v>9.8000000000000007</v>
      </c>
      <c r="K49" s="225">
        <v>54</v>
      </c>
    </row>
    <row r="50" spans="1:11" ht="18.75" x14ac:dyDescent="0.25">
      <c r="A50" s="54">
        <v>15.1</v>
      </c>
      <c r="B50" s="55">
        <v>13</v>
      </c>
      <c r="D50" s="56">
        <v>15.9</v>
      </c>
      <c r="E50" s="58">
        <v>61</v>
      </c>
      <c r="F50" s="9"/>
      <c r="G50" s="220">
        <v>8.1</v>
      </c>
      <c r="H50" s="211">
        <v>53</v>
      </c>
      <c r="J50" s="218"/>
      <c r="K50" s="225">
        <v>53</v>
      </c>
    </row>
    <row r="51" spans="1:11" ht="18.75" x14ac:dyDescent="0.25">
      <c r="A51" s="54">
        <v>15.2</v>
      </c>
      <c r="B51" s="55">
        <v>12</v>
      </c>
      <c r="D51" s="56">
        <v>16</v>
      </c>
      <c r="E51" s="58">
        <v>61</v>
      </c>
      <c r="F51" s="9"/>
      <c r="G51" s="220"/>
      <c r="H51" s="211">
        <v>52</v>
      </c>
      <c r="J51" s="218">
        <v>9.9</v>
      </c>
      <c r="K51" s="225">
        <v>52</v>
      </c>
    </row>
    <row r="52" spans="1:11" ht="18.75" x14ac:dyDescent="0.25">
      <c r="A52" s="54">
        <v>15.3</v>
      </c>
      <c r="B52" s="55">
        <v>11</v>
      </c>
      <c r="D52" s="56">
        <v>16.100000000000001</v>
      </c>
      <c r="E52" s="58">
        <v>60</v>
      </c>
      <c r="F52" s="9"/>
      <c r="G52" s="220"/>
      <c r="H52" s="211">
        <v>51</v>
      </c>
      <c r="J52" s="218"/>
      <c r="K52" s="225">
        <v>51</v>
      </c>
    </row>
    <row r="53" spans="1:11" ht="18.75" x14ac:dyDescent="0.25">
      <c r="A53" s="54">
        <v>15.4</v>
      </c>
      <c r="B53" s="55">
        <v>10</v>
      </c>
      <c r="D53" s="56">
        <v>16.2</v>
      </c>
      <c r="E53" s="58">
        <v>60</v>
      </c>
      <c r="F53" s="9"/>
      <c r="G53" s="220">
        <v>8.1999999999999993</v>
      </c>
      <c r="H53" s="213">
        <v>50</v>
      </c>
      <c r="J53" s="218">
        <v>10</v>
      </c>
      <c r="K53" s="231">
        <v>50</v>
      </c>
    </row>
    <row r="54" spans="1:11" ht="18.75" x14ac:dyDescent="0.25">
      <c r="A54" s="54">
        <v>15.5</v>
      </c>
      <c r="B54" s="55">
        <v>9</v>
      </c>
      <c r="D54" s="56">
        <v>16.3</v>
      </c>
      <c r="E54" s="58">
        <v>60</v>
      </c>
      <c r="F54" s="9"/>
      <c r="G54" s="220"/>
      <c r="H54" s="211">
        <v>49</v>
      </c>
      <c r="J54" s="218"/>
      <c r="K54" s="225">
        <v>49</v>
      </c>
    </row>
    <row r="55" spans="1:11" ht="18.75" x14ac:dyDescent="0.25">
      <c r="A55" s="54">
        <v>15.6</v>
      </c>
      <c r="B55" s="55">
        <v>8</v>
      </c>
      <c r="D55" s="56">
        <v>16.399999999999999</v>
      </c>
      <c r="E55" s="58">
        <v>60</v>
      </c>
      <c r="F55" s="9"/>
      <c r="G55" s="220"/>
      <c r="H55" s="211">
        <v>48</v>
      </c>
      <c r="J55" s="218">
        <v>10.1</v>
      </c>
      <c r="K55" s="225">
        <v>48</v>
      </c>
    </row>
    <row r="56" spans="1:11" ht="18.75" x14ac:dyDescent="0.25">
      <c r="A56" s="54">
        <v>15.7</v>
      </c>
      <c r="B56" s="55">
        <v>8</v>
      </c>
      <c r="D56" s="56">
        <v>16.5</v>
      </c>
      <c r="E56" s="58">
        <v>57</v>
      </c>
      <c r="F56" s="9"/>
      <c r="G56" s="220">
        <v>8.3000000000000007</v>
      </c>
      <c r="H56" s="211">
        <v>47</v>
      </c>
      <c r="J56" s="218"/>
      <c r="K56" s="225">
        <v>47</v>
      </c>
    </row>
    <row r="57" spans="1:11" ht="18.75" x14ac:dyDescent="0.25">
      <c r="A57" s="54">
        <v>15.8</v>
      </c>
      <c r="B57" s="55">
        <v>7</v>
      </c>
      <c r="D57" s="56">
        <v>16.600000000000001</v>
      </c>
      <c r="E57" s="58">
        <v>55</v>
      </c>
      <c r="F57" s="9"/>
      <c r="G57" s="220"/>
      <c r="H57" s="211">
        <v>46</v>
      </c>
      <c r="J57" s="218">
        <v>10.199999999999999</v>
      </c>
      <c r="K57" s="225">
        <v>46</v>
      </c>
    </row>
    <row r="58" spans="1:11" ht="18.75" x14ac:dyDescent="0.25">
      <c r="A58" s="54">
        <v>15.9</v>
      </c>
      <c r="B58" s="55">
        <v>7</v>
      </c>
      <c r="D58" s="56">
        <v>16.7</v>
      </c>
      <c r="E58" s="58">
        <v>53</v>
      </c>
      <c r="F58" s="9"/>
      <c r="G58" s="220"/>
      <c r="H58" s="211">
        <v>45</v>
      </c>
      <c r="J58" s="218"/>
      <c r="K58" s="225">
        <v>45</v>
      </c>
    </row>
    <row r="59" spans="1:11" ht="18.75" x14ac:dyDescent="0.25">
      <c r="A59" s="54">
        <v>16</v>
      </c>
      <c r="B59" s="55">
        <v>6</v>
      </c>
      <c r="D59" s="56">
        <v>16.8</v>
      </c>
      <c r="E59" s="58">
        <v>51</v>
      </c>
      <c r="F59" s="9"/>
      <c r="G59" s="220">
        <v>8.4</v>
      </c>
      <c r="H59" s="211">
        <v>44</v>
      </c>
      <c r="J59" s="218">
        <v>10.3</v>
      </c>
      <c r="K59" s="225">
        <v>44</v>
      </c>
    </row>
    <row r="60" spans="1:11" ht="18.75" x14ac:dyDescent="0.25">
      <c r="A60" s="54">
        <v>16.100000000000001</v>
      </c>
      <c r="B60" s="55">
        <v>6</v>
      </c>
      <c r="D60" s="56">
        <v>16.899999999999999</v>
      </c>
      <c r="E60" s="58">
        <v>49</v>
      </c>
      <c r="F60" s="9"/>
      <c r="G60" s="220"/>
      <c r="H60" s="211">
        <v>43</v>
      </c>
      <c r="J60" s="218"/>
      <c r="K60" s="225">
        <v>43</v>
      </c>
    </row>
    <row r="61" spans="1:11" ht="18.75" x14ac:dyDescent="0.25">
      <c r="A61" s="54">
        <v>16.2</v>
      </c>
      <c r="B61" s="55">
        <v>5</v>
      </c>
      <c r="D61" s="56">
        <v>17</v>
      </c>
      <c r="E61" s="58">
        <v>47</v>
      </c>
      <c r="F61" s="9"/>
      <c r="G61" s="220">
        <v>8.5</v>
      </c>
      <c r="H61" s="211">
        <v>42</v>
      </c>
      <c r="J61" s="218">
        <v>10.4</v>
      </c>
      <c r="K61" s="225">
        <v>42</v>
      </c>
    </row>
    <row r="62" spans="1:11" ht="18.75" x14ac:dyDescent="0.25">
      <c r="A62" s="54">
        <v>16.3</v>
      </c>
      <c r="B62" s="55">
        <v>5</v>
      </c>
      <c r="D62" s="56">
        <v>17.100000000000001</v>
      </c>
      <c r="E62" s="58">
        <v>45</v>
      </c>
      <c r="F62" s="9"/>
      <c r="G62" s="220"/>
      <c r="H62" s="211">
        <v>41</v>
      </c>
      <c r="J62" s="218"/>
      <c r="K62" s="225">
        <v>41</v>
      </c>
    </row>
    <row r="63" spans="1:11" ht="18.75" x14ac:dyDescent="0.25">
      <c r="A63" s="54">
        <v>16.399999999999999</v>
      </c>
      <c r="B63" s="55">
        <v>4</v>
      </c>
      <c r="D63" s="56">
        <v>17.2</v>
      </c>
      <c r="E63" s="58">
        <v>43</v>
      </c>
      <c r="F63" s="9"/>
      <c r="G63" s="219">
        <v>8.6</v>
      </c>
      <c r="H63" s="212">
        <v>40</v>
      </c>
      <c r="J63" s="217">
        <v>10.5</v>
      </c>
      <c r="K63" s="232">
        <v>40</v>
      </c>
    </row>
    <row r="64" spans="1:11" ht="18.75" x14ac:dyDescent="0.25">
      <c r="A64" s="54">
        <v>16.5</v>
      </c>
      <c r="B64" s="55">
        <v>4</v>
      </c>
      <c r="D64" s="56">
        <v>17.3</v>
      </c>
      <c r="E64" s="58">
        <v>41</v>
      </c>
      <c r="F64" s="9"/>
      <c r="G64" s="220"/>
      <c r="H64" s="215">
        <v>39</v>
      </c>
      <c r="J64" s="218"/>
      <c r="K64" s="230">
        <v>39</v>
      </c>
    </row>
    <row r="65" spans="1:11" ht="18.75" x14ac:dyDescent="0.25">
      <c r="A65" s="54">
        <v>16.600000000000001</v>
      </c>
      <c r="B65" s="55">
        <v>3</v>
      </c>
      <c r="D65" s="56">
        <v>17.399999999999999</v>
      </c>
      <c r="E65" s="58">
        <v>40</v>
      </c>
      <c r="F65" s="9"/>
      <c r="G65" s="220"/>
      <c r="H65" s="211">
        <v>38</v>
      </c>
      <c r="J65" s="218"/>
      <c r="K65" s="225">
        <v>38</v>
      </c>
    </row>
    <row r="66" spans="1:11" ht="18.75" x14ac:dyDescent="0.25">
      <c r="A66" s="54">
        <v>16.7</v>
      </c>
      <c r="B66" s="55">
        <v>3</v>
      </c>
      <c r="D66" s="56">
        <v>17.5</v>
      </c>
      <c r="E66" s="58">
        <v>36</v>
      </c>
      <c r="F66" s="9"/>
      <c r="G66" s="220"/>
      <c r="H66" s="211">
        <v>37</v>
      </c>
      <c r="J66" s="218"/>
      <c r="K66" s="225">
        <v>37</v>
      </c>
    </row>
    <row r="67" spans="1:11" ht="18.75" x14ac:dyDescent="0.25">
      <c r="A67" s="54">
        <v>16.8</v>
      </c>
      <c r="B67" s="55">
        <v>2</v>
      </c>
      <c r="D67" s="56">
        <v>17.600000000000001</v>
      </c>
      <c r="E67" s="58">
        <v>32</v>
      </c>
      <c r="F67" s="9"/>
      <c r="G67" s="220">
        <v>8.6999999999999993</v>
      </c>
      <c r="H67" s="211">
        <v>36</v>
      </c>
      <c r="J67" s="218">
        <v>10.6</v>
      </c>
      <c r="K67" s="225">
        <v>36</v>
      </c>
    </row>
    <row r="68" spans="1:11" ht="18.75" x14ac:dyDescent="0.25">
      <c r="A68" s="54">
        <v>16.899999999999999</v>
      </c>
      <c r="B68" s="55">
        <v>2</v>
      </c>
      <c r="D68" s="56">
        <v>17.7</v>
      </c>
      <c r="E68" s="58">
        <v>28</v>
      </c>
      <c r="F68" s="9"/>
      <c r="G68" s="220"/>
      <c r="H68" s="211">
        <v>35</v>
      </c>
      <c r="J68" s="218"/>
      <c r="K68" s="225">
        <v>35</v>
      </c>
    </row>
    <row r="69" spans="1:11" ht="18.75" x14ac:dyDescent="0.25">
      <c r="A69" s="54">
        <v>17</v>
      </c>
      <c r="B69" s="55">
        <v>1</v>
      </c>
      <c r="D69" s="56">
        <v>17.8</v>
      </c>
      <c r="E69" s="58">
        <v>25</v>
      </c>
      <c r="F69" s="9"/>
      <c r="G69" s="220"/>
      <c r="H69" s="211">
        <v>34</v>
      </c>
      <c r="J69" s="218"/>
      <c r="K69" s="225">
        <v>34</v>
      </c>
    </row>
    <row r="70" spans="1:11" ht="18.75" x14ac:dyDescent="0.25">
      <c r="A70" s="59">
        <v>17.100000000000001</v>
      </c>
      <c r="B70" s="60">
        <v>1</v>
      </c>
      <c r="D70" s="56">
        <v>17.899999999999999</v>
      </c>
      <c r="E70" s="58">
        <v>23</v>
      </c>
      <c r="F70" s="9"/>
      <c r="G70" s="220"/>
      <c r="H70" s="211">
        <v>33</v>
      </c>
      <c r="J70" s="218"/>
      <c r="K70" s="225">
        <v>33</v>
      </c>
    </row>
    <row r="71" spans="1:11" ht="18.75" x14ac:dyDescent="0.25">
      <c r="A71" s="54">
        <v>17.2</v>
      </c>
      <c r="B71" s="55">
        <v>1</v>
      </c>
      <c r="D71" s="56">
        <v>18</v>
      </c>
      <c r="E71" s="58">
        <v>21</v>
      </c>
      <c r="F71" s="9"/>
      <c r="G71" s="220">
        <v>8.8000000000000007</v>
      </c>
      <c r="H71" s="211">
        <v>32</v>
      </c>
      <c r="J71" s="218">
        <v>10.7</v>
      </c>
      <c r="K71" s="225">
        <v>32</v>
      </c>
    </row>
    <row r="72" spans="1:11" ht="18.75" x14ac:dyDescent="0.25">
      <c r="A72" s="54">
        <v>17.3</v>
      </c>
      <c r="B72" s="55">
        <v>1</v>
      </c>
      <c r="D72" s="56">
        <v>18.100000000000001</v>
      </c>
      <c r="E72" s="58">
        <v>19</v>
      </c>
      <c r="F72" s="9"/>
      <c r="G72" s="220"/>
      <c r="H72" s="211">
        <v>31</v>
      </c>
      <c r="J72" s="218"/>
      <c r="K72" s="225">
        <v>31</v>
      </c>
    </row>
    <row r="73" spans="1:11" ht="18.75" x14ac:dyDescent="0.25">
      <c r="A73" s="54">
        <v>17.399999999999999</v>
      </c>
      <c r="B73" s="55">
        <v>1</v>
      </c>
      <c r="D73" s="56">
        <v>18.2</v>
      </c>
      <c r="E73" s="58">
        <v>17</v>
      </c>
      <c r="F73" s="9"/>
      <c r="G73" s="220"/>
      <c r="H73" s="211">
        <v>30</v>
      </c>
      <c r="J73" s="218"/>
      <c r="K73" s="225">
        <v>30</v>
      </c>
    </row>
    <row r="74" spans="1:11" ht="18.75" x14ac:dyDescent="0.25">
      <c r="A74" s="54">
        <v>17.5</v>
      </c>
      <c r="B74" s="55">
        <v>1</v>
      </c>
      <c r="D74" s="56">
        <v>18.3</v>
      </c>
      <c r="E74" s="58">
        <v>15</v>
      </c>
      <c r="F74" s="9"/>
      <c r="G74" s="220"/>
      <c r="H74" s="211">
        <v>29</v>
      </c>
      <c r="J74" s="218"/>
      <c r="K74" s="225">
        <v>29</v>
      </c>
    </row>
    <row r="75" spans="1:11" ht="18.75" x14ac:dyDescent="0.25">
      <c r="A75" s="54">
        <v>17.600000000000001</v>
      </c>
      <c r="B75" s="55">
        <v>1</v>
      </c>
      <c r="D75" s="56">
        <v>18.399999999999999</v>
      </c>
      <c r="E75" s="58">
        <v>14</v>
      </c>
      <c r="F75" s="9"/>
      <c r="G75" s="220">
        <v>8.9</v>
      </c>
      <c r="H75" s="211">
        <v>28</v>
      </c>
      <c r="J75" s="218">
        <v>10.8</v>
      </c>
      <c r="K75" s="225">
        <v>28</v>
      </c>
    </row>
    <row r="76" spans="1:11" ht="18.75" x14ac:dyDescent="0.25">
      <c r="A76" s="54">
        <v>17.7</v>
      </c>
      <c r="B76" s="55">
        <v>1</v>
      </c>
      <c r="D76" s="56">
        <v>18.5</v>
      </c>
      <c r="E76" s="58">
        <v>13</v>
      </c>
      <c r="F76" s="9"/>
      <c r="G76" s="220"/>
      <c r="H76" s="211">
        <v>27</v>
      </c>
      <c r="J76" s="218"/>
      <c r="K76" s="225">
        <v>27</v>
      </c>
    </row>
    <row r="77" spans="1:11" ht="18.75" x14ac:dyDescent="0.25">
      <c r="A77" s="54">
        <v>17.8</v>
      </c>
      <c r="B77" s="55">
        <v>1</v>
      </c>
      <c r="D77" s="56">
        <v>18.600000000000001</v>
      </c>
      <c r="E77" s="58">
        <v>12</v>
      </c>
      <c r="F77" s="9"/>
      <c r="G77" s="220"/>
      <c r="H77" s="211">
        <v>26</v>
      </c>
      <c r="J77" s="218"/>
      <c r="K77" s="225">
        <v>26</v>
      </c>
    </row>
    <row r="78" spans="1:11" ht="18.75" x14ac:dyDescent="0.25">
      <c r="A78" s="54">
        <v>17.899999999999999</v>
      </c>
      <c r="B78" s="55">
        <v>1</v>
      </c>
      <c r="D78" s="56">
        <v>18.7</v>
      </c>
      <c r="E78" s="58">
        <v>11</v>
      </c>
      <c r="F78" s="9"/>
      <c r="G78" s="219">
        <v>9</v>
      </c>
      <c r="H78" s="216">
        <v>25</v>
      </c>
      <c r="J78" s="217">
        <v>10.9</v>
      </c>
      <c r="K78" s="233">
        <v>25</v>
      </c>
    </row>
    <row r="79" spans="1:11" ht="18.75" x14ac:dyDescent="0.25">
      <c r="A79" s="54">
        <v>18</v>
      </c>
      <c r="B79" s="55">
        <v>1</v>
      </c>
      <c r="D79" s="56">
        <v>18.8</v>
      </c>
      <c r="E79" s="58">
        <v>10</v>
      </c>
      <c r="F79" s="9"/>
      <c r="G79" s="220"/>
      <c r="H79" s="215">
        <v>24</v>
      </c>
      <c r="J79" s="218"/>
      <c r="K79" s="230">
        <v>24</v>
      </c>
    </row>
    <row r="80" spans="1:11" ht="18.75" x14ac:dyDescent="0.25">
      <c r="A80" s="61">
        <v>0</v>
      </c>
      <c r="B80" s="62">
        <v>0</v>
      </c>
      <c r="D80" s="56">
        <v>18.899999999999999</v>
      </c>
      <c r="E80" s="58">
        <v>9</v>
      </c>
      <c r="F80" s="9"/>
      <c r="G80" s="220">
        <v>9.1</v>
      </c>
      <c r="H80" s="211">
        <v>23</v>
      </c>
      <c r="J80" s="218">
        <v>11</v>
      </c>
      <c r="K80" s="225">
        <v>23</v>
      </c>
    </row>
    <row r="81" spans="4:11" ht="18.75" x14ac:dyDescent="0.25">
      <c r="D81" s="56">
        <v>19</v>
      </c>
      <c r="E81" s="58">
        <v>8</v>
      </c>
      <c r="F81" s="9"/>
      <c r="G81" s="220"/>
      <c r="H81" s="211">
        <v>22</v>
      </c>
      <c r="J81" s="218"/>
      <c r="K81" s="225">
        <v>22</v>
      </c>
    </row>
    <row r="82" spans="4:11" ht="18.75" x14ac:dyDescent="0.25">
      <c r="D82" s="56">
        <v>19.100000000000001</v>
      </c>
      <c r="E82" s="58">
        <v>8</v>
      </c>
      <c r="F82" s="9"/>
      <c r="G82" s="220">
        <v>9.1999999999999993</v>
      </c>
      <c r="H82" s="211">
        <v>21</v>
      </c>
      <c r="J82" s="218">
        <v>11.1</v>
      </c>
      <c r="K82" s="225">
        <v>21</v>
      </c>
    </row>
    <row r="83" spans="4:11" ht="18.75" x14ac:dyDescent="0.25">
      <c r="D83" s="56">
        <v>19.2</v>
      </c>
      <c r="E83" s="58">
        <v>7</v>
      </c>
      <c r="F83" s="9"/>
      <c r="G83" s="220"/>
      <c r="H83" s="211">
        <v>20</v>
      </c>
      <c r="J83" s="218"/>
      <c r="K83" s="225">
        <v>20</v>
      </c>
    </row>
    <row r="84" spans="4:11" ht="18.75" x14ac:dyDescent="0.25">
      <c r="D84" s="56">
        <v>19.3</v>
      </c>
      <c r="E84" s="58">
        <v>7</v>
      </c>
      <c r="F84" s="9"/>
      <c r="G84" s="220">
        <v>9.2999999999999989</v>
      </c>
      <c r="H84" s="211">
        <v>19</v>
      </c>
      <c r="J84" s="218">
        <v>11.2</v>
      </c>
      <c r="K84" s="225">
        <v>19</v>
      </c>
    </row>
    <row r="85" spans="4:11" ht="18.75" x14ac:dyDescent="0.25">
      <c r="D85" s="56">
        <v>19.399999999999999</v>
      </c>
      <c r="E85" s="58">
        <v>6</v>
      </c>
      <c r="F85" s="9"/>
      <c r="G85" s="220"/>
      <c r="H85" s="211">
        <v>18</v>
      </c>
      <c r="J85" s="218"/>
      <c r="K85" s="225">
        <v>18</v>
      </c>
    </row>
    <row r="86" spans="4:11" ht="18.75" x14ac:dyDescent="0.25">
      <c r="D86" s="56">
        <v>19.5</v>
      </c>
      <c r="E86" s="58">
        <v>6</v>
      </c>
      <c r="F86" s="9"/>
      <c r="G86" s="220">
        <v>9.3999999999999986</v>
      </c>
      <c r="H86" s="211">
        <v>17</v>
      </c>
      <c r="J86" s="218">
        <v>11.299999999999999</v>
      </c>
      <c r="K86" s="225">
        <v>17</v>
      </c>
    </row>
    <row r="87" spans="4:11" ht="18.75" x14ac:dyDescent="0.25">
      <c r="D87" s="56">
        <v>19.600000000000001</v>
      </c>
      <c r="E87" s="58">
        <v>5</v>
      </c>
      <c r="G87" s="220"/>
      <c r="H87" s="211">
        <v>16</v>
      </c>
      <c r="J87" s="218"/>
      <c r="K87" s="225">
        <v>16</v>
      </c>
    </row>
    <row r="88" spans="4:11" ht="18.75" x14ac:dyDescent="0.25">
      <c r="D88" s="56">
        <v>19.7</v>
      </c>
      <c r="E88" s="58">
        <v>5</v>
      </c>
      <c r="G88" s="220">
        <v>9.4999999999999982</v>
      </c>
      <c r="H88" s="211">
        <v>15</v>
      </c>
      <c r="J88" s="218">
        <v>11.399999999999999</v>
      </c>
      <c r="K88" s="225">
        <v>15</v>
      </c>
    </row>
    <row r="89" spans="4:11" ht="18.75" x14ac:dyDescent="0.25">
      <c r="D89" s="56">
        <v>19.8</v>
      </c>
      <c r="E89" s="58">
        <v>4</v>
      </c>
      <c r="G89" s="220">
        <v>9.5999999999999979</v>
      </c>
      <c r="H89" s="211">
        <v>14</v>
      </c>
      <c r="J89" s="218">
        <v>11.499999999999998</v>
      </c>
      <c r="K89" s="225">
        <v>14</v>
      </c>
    </row>
    <row r="90" spans="4:11" ht="18.75" x14ac:dyDescent="0.25">
      <c r="D90" s="56">
        <v>19.899999999999999</v>
      </c>
      <c r="E90" s="58">
        <v>4</v>
      </c>
      <c r="G90" s="220">
        <v>9.6999999999999975</v>
      </c>
      <c r="H90" s="211">
        <v>13</v>
      </c>
      <c r="J90" s="218">
        <v>11.599999999999998</v>
      </c>
      <c r="K90" s="225">
        <v>13</v>
      </c>
    </row>
    <row r="91" spans="4:11" ht="18.75" x14ac:dyDescent="0.25">
      <c r="D91" s="56">
        <v>20</v>
      </c>
      <c r="E91" s="58">
        <v>3</v>
      </c>
      <c r="G91" s="220">
        <v>9.7999999999999972</v>
      </c>
      <c r="H91" s="211">
        <v>12</v>
      </c>
      <c r="J91" s="218">
        <v>11.699999999999998</v>
      </c>
      <c r="K91" s="225">
        <v>12</v>
      </c>
    </row>
    <row r="92" spans="4:11" ht="18.75" x14ac:dyDescent="0.25">
      <c r="D92" s="56">
        <v>20.100000000000001</v>
      </c>
      <c r="E92" s="58">
        <v>3</v>
      </c>
      <c r="G92" s="220">
        <v>9.8999999999999968</v>
      </c>
      <c r="H92" s="211">
        <v>11</v>
      </c>
      <c r="J92" s="218">
        <v>11.799999999999997</v>
      </c>
      <c r="K92" s="225">
        <v>11</v>
      </c>
    </row>
    <row r="93" spans="4:11" ht="18.75" x14ac:dyDescent="0.25">
      <c r="D93" s="56">
        <v>20.2</v>
      </c>
      <c r="E93" s="58">
        <v>2</v>
      </c>
      <c r="G93" s="220">
        <v>10</v>
      </c>
      <c r="H93" s="225">
        <v>10</v>
      </c>
      <c r="J93" s="218">
        <v>11.899999999999997</v>
      </c>
      <c r="K93" s="225">
        <v>10</v>
      </c>
    </row>
    <row r="94" spans="4:11" ht="18.75" x14ac:dyDescent="0.25">
      <c r="D94" s="56">
        <v>20.3</v>
      </c>
      <c r="E94" s="58">
        <v>2</v>
      </c>
      <c r="G94" s="227">
        <v>10.1</v>
      </c>
      <c r="H94" s="226">
        <v>9</v>
      </c>
      <c r="J94" s="218">
        <v>12</v>
      </c>
      <c r="K94" s="225">
        <v>9</v>
      </c>
    </row>
    <row r="95" spans="4:11" ht="18.75" x14ac:dyDescent="0.25">
      <c r="D95" s="56">
        <v>20.399999999999999</v>
      </c>
      <c r="E95" s="58">
        <v>1</v>
      </c>
      <c r="G95" s="214">
        <v>10.199999999999999</v>
      </c>
      <c r="H95" s="211">
        <v>9</v>
      </c>
      <c r="J95" s="209">
        <v>12.199999999999996</v>
      </c>
      <c r="K95" s="225">
        <v>8</v>
      </c>
    </row>
    <row r="96" spans="4:11" ht="18.75" x14ac:dyDescent="0.25">
      <c r="D96" s="56"/>
      <c r="E96" s="58"/>
      <c r="G96" s="214">
        <v>10.3</v>
      </c>
      <c r="H96" s="215">
        <v>8</v>
      </c>
      <c r="J96" s="234">
        <v>12.3</v>
      </c>
      <c r="K96" s="225">
        <v>8</v>
      </c>
    </row>
    <row r="97" spans="4:11" ht="18.75" x14ac:dyDescent="0.25">
      <c r="D97" s="63"/>
      <c r="E97" s="64"/>
      <c r="G97" s="214">
        <v>10.4</v>
      </c>
      <c r="H97" s="211">
        <v>8</v>
      </c>
      <c r="J97" s="209">
        <v>12.399999999999995</v>
      </c>
      <c r="K97" s="225">
        <v>7</v>
      </c>
    </row>
    <row r="98" spans="4:11" ht="18.75" x14ac:dyDescent="0.25">
      <c r="D98" s="56"/>
      <c r="E98" s="58"/>
      <c r="G98" s="209">
        <v>10.499999999999995</v>
      </c>
      <c r="H98" s="211">
        <v>7</v>
      </c>
      <c r="J98" s="234">
        <v>12.5</v>
      </c>
      <c r="K98" s="225">
        <v>7</v>
      </c>
    </row>
    <row r="99" spans="4:11" ht="18.75" x14ac:dyDescent="0.25">
      <c r="D99" s="56"/>
      <c r="E99" s="58"/>
      <c r="G99" s="214">
        <v>10.6</v>
      </c>
      <c r="H99" s="215">
        <v>6</v>
      </c>
      <c r="J99" s="209">
        <v>12.599999999999994</v>
      </c>
      <c r="K99" s="225">
        <v>6</v>
      </c>
    </row>
    <row r="100" spans="4:11" ht="18.75" x14ac:dyDescent="0.25">
      <c r="D100" s="56"/>
      <c r="E100" s="58"/>
      <c r="G100" s="209">
        <v>10.699999999999994</v>
      </c>
      <c r="H100" s="211">
        <v>6</v>
      </c>
      <c r="J100" s="234">
        <v>12.7</v>
      </c>
      <c r="K100" s="225">
        <v>6</v>
      </c>
    </row>
    <row r="101" spans="4:11" ht="18.75" x14ac:dyDescent="0.25">
      <c r="D101" s="56"/>
      <c r="E101" s="58"/>
      <c r="G101" s="214">
        <v>10.8</v>
      </c>
      <c r="H101" s="215">
        <v>6</v>
      </c>
      <c r="J101" s="209">
        <v>12.799999999999994</v>
      </c>
      <c r="K101" s="225">
        <v>5</v>
      </c>
    </row>
    <row r="102" spans="4:11" ht="18.75" x14ac:dyDescent="0.25">
      <c r="D102" s="56"/>
      <c r="E102" s="58"/>
      <c r="G102" s="214">
        <v>10.9</v>
      </c>
      <c r="H102" s="215">
        <v>5</v>
      </c>
      <c r="J102" s="234">
        <v>12.9</v>
      </c>
      <c r="K102" s="225">
        <v>5</v>
      </c>
    </row>
    <row r="103" spans="4:11" ht="18.75" x14ac:dyDescent="0.25">
      <c r="D103" s="56"/>
      <c r="E103" s="58"/>
      <c r="G103" s="214">
        <v>11</v>
      </c>
      <c r="H103" s="215">
        <v>5</v>
      </c>
      <c r="J103" s="214">
        <v>13</v>
      </c>
      <c r="K103" s="225">
        <v>4</v>
      </c>
    </row>
    <row r="104" spans="4:11" ht="18.75" x14ac:dyDescent="0.25">
      <c r="D104" s="56"/>
      <c r="E104" s="58"/>
      <c r="G104" s="214">
        <v>11.1</v>
      </c>
      <c r="H104" s="215">
        <v>4</v>
      </c>
      <c r="J104" s="234">
        <v>13.1</v>
      </c>
      <c r="K104" s="225">
        <v>4</v>
      </c>
    </row>
    <row r="105" spans="4:11" ht="18.75" x14ac:dyDescent="0.25">
      <c r="D105" s="56"/>
      <c r="E105" s="58"/>
      <c r="G105" s="214">
        <v>11.2</v>
      </c>
      <c r="H105" s="215">
        <v>4</v>
      </c>
      <c r="J105" s="209">
        <v>13.199999999999992</v>
      </c>
      <c r="K105" s="225">
        <v>3</v>
      </c>
    </row>
    <row r="106" spans="4:11" ht="18.75" x14ac:dyDescent="0.25">
      <c r="D106" s="56"/>
      <c r="E106" s="58"/>
      <c r="G106" s="209">
        <v>11.299999999999992</v>
      </c>
      <c r="H106" s="211">
        <v>3</v>
      </c>
      <c r="J106" s="234">
        <v>13.3</v>
      </c>
      <c r="K106" s="225">
        <v>3</v>
      </c>
    </row>
    <row r="107" spans="4:11" ht="18.75" x14ac:dyDescent="0.25">
      <c r="D107" s="222"/>
      <c r="E107" s="223"/>
      <c r="G107" s="214">
        <v>11.4</v>
      </c>
      <c r="H107" s="215">
        <v>3</v>
      </c>
      <c r="J107" s="209">
        <v>13.399999999999991</v>
      </c>
      <c r="K107" s="225">
        <v>2</v>
      </c>
    </row>
    <row r="108" spans="4:11" ht="18.75" x14ac:dyDescent="0.25">
      <c r="D108" s="65">
        <v>0</v>
      </c>
      <c r="E108" s="66">
        <v>0</v>
      </c>
      <c r="G108" s="209">
        <v>11.499999999999991</v>
      </c>
      <c r="H108" s="211">
        <v>2</v>
      </c>
      <c r="J108" s="214">
        <v>13.5</v>
      </c>
      <c r="K108" s="225">
        <v>1</v>
      </c>
    </row>
    <row r="109" spans="4:11" ht="19.5" thickBot="1" x14ac:dyDescent="0.3">
      <c r="E109" s="66"/>
      <c r="G109" s="224">
        <v>11.6</v>
      </c>
      <c r="H109" s="221">
        <v>1</v>
      </c>
      <c r="J109" s="234">
        <v>0</v>
      </c>
      <c r="K109" s="225">
        <v>0</v>
      </c>
    </row>
    <row r="110" spans="4:11" x14ac:dyDescent="0.25">
      <c r="E110" s="66"/>
      <c r="G110" s="228">
        <v>0</v>
      </c>
      <c r="H110" s="10">
        <v>0</v>
      </c>
    </row>
    <row r="111" spans="4:11" x14ac:dyDescent="0.25">
      <c r="E111" s="66"/>
    </row>
    <row r="112" spans="4:11" x14ac:dyDescent="0.25">
      <c r="E112" s="66"/>
    </row>
    <row r="113" spans="1:5" x14ac:dyDescent="0.25">
      <c r="E113" s="66"/>
    </row>
    <row r="114" spans="1:5" x14ac:dyDescent="0.25">
      <c r="E114" s="66"/>
    </row>
    <row r="115" spans="1:5" x14ac:dyDescent="0.25">
      <c r="E115" s="66"/>
    </row>
    <row r="116" spans="1:5" ht="16.5" thickBot="1" x14ac:dyDescent="0.3">
      <c r="A116" s="67"/>
      <c r="B116" s="68"/>
      <c r="C116" s="69"/>
      <c r="D116" s="70"/>
      <c r="E116" s="71"/>
    </row>
  </sheetData>
  <mergeCells count="8">
    <mergeCell ref="J1:K1"/>
    <mergeCell ref="J2:K2"/>
    <mergeCell ref="A1:B1"/>
    <mergeCell ref="A2:B2"/>
    <mergeCell ref="D1:E1"/>
    <mergeCell ref="D2:E2"/>
    <mergeCell ref="G1:H1"/>
    <mergeCell ref="G2:H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F740"/>
  <sheetViews>
    <sheetView zoomScale="95" zoomScaleNormal="95" workbookViewId="0">
      <selection activeCell="E34" sqref="E34"/>
    </sheetView>
  </sheetViews>
  <sheetFormatPr defaultRowHeight="21" x14ac:dyDescent="0.35"/>
  <cols>
    <col min="1" max="1" width="9.7109375" style="158" customWidth="1"/>
    <col min="2" max="2" width="7.28515625" style="159" customWidth="1"/>
    <col min="3" max="3" width="8.7109375" style="149" customWidth="1"/>
    <col min="4" max="4" width="11.140625" style="241" customWidth="1"/>
    <col min="5" max="5" width="9.28515625" style="156" customWidth="1"/>
    <col min="6" max="6" width="5" style="28" customWidth="1"/>
  </cols>
  <sheetData>
    <row r="1" spans="1:6" ht="15.75" customHeight="1" x14ac:dyDescent="0.35">
      <c r="A1" s="517" t="s">
        <v>83</v>
      </c>
      <c r="B1" s="517"/>
      <c r="C1" s="139"/>
      <c r="D1" s="518" t="s">
        <v>84</v>
      </c>
      <c r="E1" s="518"/>
      <c r="F1" s="27"/>
    </row>
    <row r="2" spans="1:6" ht="15.75" customHeight="1" x14ac:dyDescent="0.35">
      <c r="A2" s="519" t="s">
        <v>12</v>
      </c>
      <c r="B2" s="519"/>
      <c r="C2" s="139"/>
      <c r="D2" s="520" t="s">
        <v>4</v>
      </c>
      <c r="E2" s="521"/>
      <c r="F2" s="27"/>
    </row>
    <row r="3" spans="1:6" x14ac:dyDescent="0.35">
      <c r="A3" s="140">
        <v>5.19</v>
      </c>
      <c r="B3" s="141">
        <v>116</v>
      </c>
      <c r="C3" s="139"/>
      <c r="D3" s="242">
        <v>2.34</v>
      </c>
      <c r="E3" s="143">
        <v>116</v>
      </c>
      <c r="F3" s="27"/>
    </row>
    <row r="4" spans="1:6" x14ac:dyDescent="0.35">
      <c r="A4" s="144">
        <v>5.2</v>
      </c>
      <c r="B4" s="145">
        <v>115</v>
      </c>
      <c r="C4" s="139"/>
      <c r="D4" s="242">
        <v>2.35</v>
      </c>
      <c r="E4" s="147">
        <v>115</v>
      </c>
      <c r="F4" s="27"/>
    </row>
    <row r="5" spans="1:6" x14ac:dyDescent="0.35">
      <c r="A5" s="140">
        <v>5.21</v>
      </c>
      <c r="B5" s="141">
        <v>114</v>
      </c>
      <c r="C5" s="139"/>
      <c r="D5" s="242">
        <v>2.36</v>
      </c>
      <c r="E5" s="143">
        <v>114</v>
      </c>
      <c r="F5" s="27"/>
    </row>
    <row r="6" spans="1:6" x14ac:dyDescent="0.35">
      <c r="A6" s="144">
        <v>5.22</v>
      </c>
      <c r="B6" s="145">
        <v>113</v>
      </c>
      <c r="C6" s="139"/>
      <c r="D6" s="242">
        <v>2.37</v>
      </c>
      <c r="E6" s="147">
        <v>113</v>
      </c>
      <c r="F6" s="27"/>
    </row>
    <row r="7" spans="1:6" x14ac:dyDescent="0.35">
      <c r="A7" s="140">
        <v>5.23</v>
      </c>
      <c r="B7" s="141">
        <v>112</v>
      </c>
      <c r="C7" s="139"/>
      <c r="D7" s="242">
        <v>2.38</v>
      </c>
      <c r="E7" s="143">
        <v>112</v>
      </c>
      <c r="F7" s="27"/>
    </row>
    <row r="8" spans="1:6" x14ac:dyDescent="0.35">
      <c r="A8" s="144">
        <v>5.24</v>
      </c>
      <c r="B8" s="145">
        <v>111</v>
      </c>
      <c r="C8" s="139"/>
      <c r="D8" s="242">
        <v>2.39</v>
      </c>
      <c r="E8" s="147">
        <v>111</v>
      </c>
      <c r="F8" s="27"/>
    </row>
    <row r="9" spans="1:6" x14ac:dyDescent="0.35">
      <c r="A9" s="140">
        <v>5.25</v>
      </c>
      <c r="B9" s="141">
        <v>110</v>
      </c>
      <c r="C9" s="139"/>
      <c r="D9" s="242">
        <v>2.4</v>
      </c>
      <c r="E9" s="143">
        <v>110</v>
      </c>
      <c r="F9" s="27"/>
    </row>
    <row r="10" spans="1:6" x14ac:dyDescent="0.35">
      <c r="A10" s="144">
        <v>5.26</v>
      </c>
      <c r="B10" s="145">
        <v>109</v>
      </c>
      <c r="C10" s="139"/>
      <c r="D10" s="242">
        <v>2.41</v>
      </c>
      <c r="E10" s="147">
        <v>109</v>
      </c>
      <c r="F10" s="27"/>
    </row>
    <row r="11" spans="1:6" x14ac:dyDescent="0.35">
      <c r="A11" s="140">
        <v>5.27</v>
      </c>
      <c r="B11" s="141">
        <v>108</v>
      </c>
      <c r="C11" s="139"/>
      <c r="D11" s="242">
        <v>2.42</v>
      </c>
      <c r="E11" s="143">
        <v>108</v>
      </c>
      <c r="F11" s="27"/>
    </row>
    <row r="12" spans="1:6" x14ac:dyDescent="0.35">
      <c r="A12" s="144">
        <v>5.28</v>
      </c>
      <c r="B12" s="145">
        <v>107</v>
      </c>
      <c r="C12" s="139"/>
      <c r="D12" s="242">
        <v>2.4300000000000002</v>
      </c>
      <c r="E12" s="147">
        <v>107</v>
      </c>
      <c r="F12" s="27"/>
    </row>
    <row r="13" spans="1:6" x14ac:dyDescent="0.35">
      <c r="A13" s="140">
        <v>5.29</v>
      </c>
      <c r="B13" s="141">
        <v>106</v>
      </c>
      <c r="C13" s="139"/>
      <c r="D13" s="242">
        <v>2.44</v>
      </c>
      <c r="E13" s="143">
        <v>106</v>
      </c>
      <c r="F13" s="27"/>
    </row>
    <row r="14" spans="1:6" x14ac:dyDescent="0.35">
      <c r="A14" s="144">
        <v>5.3</v>
      </c>
      <c r="B14" s="145">
        <v>105</v>
      </c>
      <c r="C14" s="139"/>
      <c r="D14" s="242">
        <v>2.4500000000000002</v>
      </c>
      <c r="E14" s="147">
        <v>105</v>
      </c>
      <c r="F14" s="27"/>
    </row>
    <row r="15" spans="1:6" x14ac:dyDescent="0.35">
      <c r="A15" s="140">
        <v>5.31</v>
      </c>
      <c r="B15" s="141">
        <v>104</v>
      </c>
      <c r="C15" s="139"/>
      <c r="D15" s="242">
        <v>2.46</v>
      </c>
      <c r="E15" s="143">
        <v>104</v>
      </c>
      <c r="F15" s="27"/>
    </row>
    <row r="16" spans="1:6" x14ac:dyDescent="0.35">
      <c r="A16" s="144">
        <v>5.32</v>
      </c>
      <c r="B16" s="145">
        <v>103</v>
      </c>
      <c r="C16" s="139"/>
      <c r="D16" s="242">
        <v>2.4700000000000002</v>
      </c>
      <c r="E16" s="147">
        <v>103</v>
      </c>
      <c r="F16" s="27"/>
    </row>
    <row r="17" spans="1:6" x14ac:dyDescent="0.35">
      <c r="A17" s="140">
        <v>5.33</v>
      </c>
      <c r="B17" s="141">
        <v>102</v>
      </c>
      <c r="C17" s="139"/>
      <c r="D17" s="242">
        <v>2.48</v>
      </c>
      <c r="E17" s="143">
        <v>102</v>
      </c>
      <c r="F17" s="27"/>
    </row>
    <row r="18" spans="1:6" x14ac:dyDescent="0.35">
      <c r="A18" s="144">
        <v>5.34</v>
      </c>
      <c r="B18" s="145">
        <v>101</v>
      </c>
      <c r="C18" s="139"/>
      <c r="D18" s="242">
        <v>2.4900000000000002</v>
      </c>
      <c r="E18" s="147">
        <v>101</v>
      </c>
      <c r="F18" s="27"/>
    </row>
    <row r="19" spans="1:6" x14ac:dyDescent="0.35">
      <c r="A19" s="140">
        <v>5.35</v>
      </c>
      <c r="B19" s="141">
        <v>100</v>
      </c>
      <c r="C19" s="139"/>
      <c r="D19" s="242">
        <v>2.5</v>
      </c>
      <c r="E19" s="143">
        <v>100</v>
      </c>
      <c r="F19" s="27"/>
    </row>
    <row r="20" spans="1:6" x14ac:dyDescent="0.35">
      <c r="A20" s="144">
        <v>5.36</v>
      </c>
      <c r="B20" s="145">
        <v>99</v>
      </c>
      <c r="C20" s="139"/>
      <c r="D20" s="242">
        <v>2.5099999999999998</v>
      </c>
      <c r="E20" s="147">
        <v>99</v>
      </c>
      <c r="F20" s="27"/>
    </row>
    <row r="21" spans="1:6" x14ac:dyDescent="0.35">
      <c r="A21" s="140">
        <v>5.37</v>
      </c>
      <c r="B21" s="141">
        <v>98</v>
      </c>
      <c r="C21" s="139"/>
      <c r="D21" s="242">
        <v>2.52</v>
      </c>
      <c r="E21" s="143">
        <v>98</v>
      </c>
      <c r="F21" s="27"/>
    </row>
    <row r="22" spans="1:6" x14ac:dyDescent="0.35">
      <c r="A22" s="144">
        <v>5.38</v>
      </c>
      <c r="B22" s="145">
        <v>97</v>
      </c>
      <c r="C22" s="139"/>
      <c r="D22" s="242">
        <v>2.5299999999999998</v>
      </c>
      <c r="E22" s="147">
        <v>97</v>
      </c>
      <c r="F22" s="27"/>
    </row>
    <row r="23" spans="1:6" x14ac:dyDescent="0.35">
      <c r="A23" s="140">
        <v>5.39</v>
      </c>
      <c r="B23" s="141">
        <v>96</v>
      </c>
      <c r="C23" s="139"/>
      <c r="D23" s="242">
        <v>2.54</v>
      </c>
      <c r="E23" s="143">
        <v>96</v>
      </c>
      <c r="F23" s="27"/>
    </row>
    <row r="24" spans="1:6" x14ac:dyDescent="0.35">
      <c r="A24" s="144">
        <v>5.4</v>
      </c>
      <c r="B24" s="145">
        <v>95</v>
      </c>
      <c r="C24" s="139"/>
      <c r="D24" s="242">
        <v>2.5499999999999998</v>
      </c>
      <c r="E24" s="147">
        <v>95</v>
      </c>
      <c r="F24" s="27"/>
    </row>
    <row r="25" spans="1:6" x14ac:dyDescent="0.35">
      <c r="A25" s="140">
        <v>5.41</v>
      </c>
      <c r="B25" s="141">
        <v>94</v>
      </c>
      <c r="C25" s="139"/>
      <c r="D25" s="242">
        <v>2.56</v>
      </c>
      <c r="E25" s="143">
        <v>94</v>
      </c>
      <c r="F25" s="27"/>
    </row>
    <row r="26" spans="1:6" x14ac:dyDescent="0.35">
      <c r="A26" s="144">
        <v>5.42</v>
      </c>
      <c r="B26" s="145">
        <v>93</v>
      </c>
      <c r="C26" s="139"/>
      <c r="D26" s="242">
        <v>2.57</v>
      </c>
      <c r="E26" s="147">
        <v>93</v>
      </c>
      <c r="F26" s="27"/>
    </row>
    <row r="27" spans="1:6" x14ac:dyDescent="0.35">
      <c r="A27" s="140">
        <v>5.43</v>
      </c>
      <c r="B27" s="141">
        <v>92</v>
      </c>
      <c r="C27" s="139"/>
      <c r="D27" s="242">
        <v>2.58</v>
      </c>
      <c r="E27" s="143">
        <v>92</v>
      </c>
      <c r="F27" s="27"/>
    </row>
    <row r="28" spans="1:6" x14ac:dyDescent="0.35">
      <c r="A28" s="144">
        <v>5.44</v>
      </c>
      <c r="B28" s="145">
        <v>91</v>
      </c>
      <c r="C28" s="139"/>
      <c r="D28" s="242">
        <v>2.59</v>
      </c>
      <c r="E28" s="147">
        <v>91</v>
      </c>
      <c r="F28" s="27"/>
    </row>
    <row r="29" spans="1:6" x14ac:dyDescent="0.35">
      <c r="A29" s="140">
        <v>5.45</v>
      </c>
      <c r="B29" s="141">
        <v>90</v>
      </c>
      <c r="C29" s="139"/>
      <c r="D29" s="242">
        <v>3</v>
      </c>
      <c r="E29" s="143">
        <v>90</v>
      </c>
      <c r="F29" s="27"/>
    </row>
    <row r="30" spans="1:6" x14ac:dyDescent="0.35">
      <c r="A30" s="144">
        <v>5.46</v>
      </c>
      <c r="B30" s="145">
        <v>89</v>
      </c>
      <c r="C30" s="139"/>
      <c r="D30" s="242">
        <v>3.01</v>
      </c>
      <c r="E30" s="147">
        <v>89</v>
      </c>
      <c r="F30" s="27"/>
    </row>
    <row r="31" spans="1:6" x14ac:dyDescent="0.35">
      <c r="A31" s="140">
        <v>5.47</v>
      </c>
      <c r="B31" s="141">
        <v>88</v>
      </c>
      <c r="C31" s="139"/>
      <c r="D31" s="242">
        <v>3.02</v>
      </c>
      <c r="E31" s="143">
        <v>88</v>
      </c>
      <c r="F31" s="27"/>
    </row>
    <row r="32" spans="1:6" x14ac:dyDescent="0.35">
      <c r="A32" s="144">
        <v>5.48</v>
      </c>
      <c r="B32" s="145">
        <v>87</v>
      </c>
      <c r="C32" s="139"/>
      <c r="D32" s="242">
        <v>3.03</v>
      </c>
      <c r="E32" s="147">
        <v>87</v>
      </c>
      <c r="F32" s="27"/>
    </row>
    <row r="33" spans="1:6" x14ac:dyDescent="0.35">
      <c r="A33" s="140">
        <v>5.49</v>
      </c>
      <c r="B33" s="141">
        <v>86</v>
      </c>
      <c r="C33" s="139"/>
      <c r="D33" s="242">
        <v>3.04</v>
      </c>
      <c r="E33" s="143">
        <v>86</v>
      </c>
      <c r="F33" s="27"/>
    </row>
    <row r="34" spans="1:6" x14ac:dyDescent="0.35">
      <c r="A34" s="144">
        <v>5.5</v>
      </c>
      <c r="B34" s="145">
        <v>85</v>
      </c>
      <c r="C34" s="139"/>
      <c r="D34" s="242">
        <v>3.05</v>
      </c>
      <c r="E34" s="147">
        <v>85</v>
      </c>
      <c r="F34" s="27"/>
    </row>
    <row r="35" spans="1:6" x14ac:dyDescent="0.35">
      <c r="A35" s="140">
        <v>5.51</v>
      </c>
      <c r="B35" s="145">
        <v>84</v>
      </c>
      <c r="C35" s="139"/>
      <c r="D35" s="242">
        <v>3.06</v>
      </c>
      <c r="E35" s="143">
        <v>84</v>
      </c>
      <c r="F35" s="27"/>
    </row>
    <row r="36" spans="1:6" x14ac:dyDescent="0.35">
      <c r="A36" s="144">
        <v>5.52</v>
      </c>
      <c r="B36" s="145">
        <v>84</v>
      </c>
      <c r="C36" s="139"/>
      <c r="D36" s="242">
        <v>3.07</v>
      </c>
      <c r="E36" s="147">
        <v>83</v>
      </c>
      <c r="F36" s="27"/>
    </row>
    <row r="37" spans="1:6" x14ac:dyDescent="0.35">
      <c r="A37" s="140">
        <v>5.53</v>
      </c>
      <c r="B37" s="145">
        <v>83</v>
      </c>
      <c r="C37" s="139"/>
      <c r="D37" s="242">
        <v>3.08</v>
      </c>
      <c r="E37" s="143">
        <v>82</v>
      </c>
      <c r="F37" s="27"/>
    </row>
    <row r="38" spans="1:6" x14ac:dyDescent="0.35">
      <c r="A38" s="144">
        <v>5.54</v>
      </c>
      <c r="B38" s="145">
        <v>83</v>
      </c>
      <c r="C38" s="139"/>
      <c r="D38" s="242">
        <v>3.09</v>
      </c>
      <c r="E38" s="147">
        <v>81</v>
      </c>
      <c r="F38" s="27"/>
    </row>
    <row r="39" spans="1:6" x14ac:dyDescent="0.35">
      <c r="A39" s="140">
        <v>5.55</v>
      </c>
      <c r="B39" s="145">
        <v>82</v>
      </c>
      <c r="C39" s="139"/>
      <c r="D39" s="242">
        <v>3.1</v>
      </c>
      <c r="E39" s="143">
        <v>80</v>
      </c>
      <c r="F39" s="27"/>
    </row>
    <row r="40" spans="1:6" x14ac:dyDescent="0.35">
      <c r="A40" s="144">
        <v>5.56</v>
      </c>
      <c r="B40" s="145">
        <v>82</v>
      </c>
      <c r="C40" s="139"/>
      <c r="D40" s="242">
        <v>3.11</v>
      </c>
      <c r="E40" s="147">
        <v>79</v>
      </c>
      <c r="F40" s="27"/>
    </row>
    <row r="41" spans="1:6" x14ac:dyDescent="0.35">
      <c r="A41" s="140">
        <v>5.57</v>
      </c>
      <c r="B41" s="145">
        <v>81</v>
      </c>
      <c r="C41" s="139"/>
      <c r="D41" s="242">
        <v>3.12</v>
      </c>
      <c r="E41" s="147">
        <v>79</v>
      </c>
      <c r="F41" s="27"/>
    </row>
    <row r="42" spans="1:6" x14ac:dyDescent="0.35">
      <c r="A42" s="144">
        <v>5.58</v>
      </c>
      <c r="B42" s="145">
        <v>81</v>
      </c>
      <c r="C42" s="139"/>
      <c r="D42" s="242">
        <v>3.13</v>
      </c>
      <c r="E42" s="147">
        <v>78</v>
      </c>
      <c r="F42" s="27"/>
    </row>
    <row r="43" spans="1:6" x14ac:dyDescent="0.35">
      <c r="A43" s="140">
        <v>5.59</v>
      </c>
      <c r="B43" s="145">
        <v>80</v>
      </c>
      <c r="C43" s="139"/>
      <c r="D43" s="242">
        <v>3.14</v>
      </c>
      <c r="E43" s="147">
        <v>78</v>
      </c>
      <c r="F43" s="27"/>
    </row>
    <row r="44" spans="1:6" x14ac:dyDescent="0.35">
      <c r="A44" s="144">
        <v>6</v>
      </c>
      <c r="B44" s="145">
        <v>80</v>
      </c>
      <c r="C44" s="139"/>
      <c r="D44" s="242">
        <v>3.15</v>
      </c>
      <c r="E44" s="147">
        <v>77</v>
      </c>
      <c r="F44" s="27"/>
    </row>
    <row r="45" spans="1:6" x14ac:dyDescent="0.35">
      <c r="A45" s="144">
        <v>6.01</v>
      </c>
      <c r="B45" s="145">
        <v>79</v>
      </c>
      <c r="C45" s="139"/>
      <c r="D45" s="242">
        <v>3.16</v>
      </c>
      <c r="E45" s="147">
        <v>77</v>
      </c>
      <c r="F45" s="27"/>
    </row>
    <row r="46" spans="1:6" x14ac:dyDescent="0.35">
      <c r="A46" s="144">
        <v>6.02</v>
      </c>
      <c r="B46" s="145">
        <v>79</v>
      </c>
      <c r="C46" s="139"/>
      <c r="D46" s="242">
        <v>3.17</v>
      </c>
      <c r="E46" s="147">
        <v>76</v>
      </c>
      <c r="F46" s="27"/>
    </row>
    <row r="47" spans="1:6" x14ac:dyDescent="0.35">
      <c r="A47" s="144">
        <v>6.03</v>
      </c>
      <c r="B47" s="145">
        <v>78</v>
      </c>
      <c r="C47" s="139"/>
      <c r="D47" s="242">
        <v>3.18</v>
      </c>
      <c r="E47" s="147">
        <v>76</v>
      </c>
      <c r="F47" s="27"/>
    </row>
    <row r="48" spans="1:6" x14ac:dyDescent="0.35">
      <c r="A48" s="144">
        <v>6.04</v>
      </c>
      <c r="B48" s="145">
        <v>78</v>
      </c>
      <c r="C48" s="139"/>
      <c r="D48" s="242">
        <v>3.19</v>
      </c>
      <c r="E48" s="147">
        <v>75</v>
      </c>
      <c r="F48" s="27"/>
    </row>
    <row r="49" spans="1:6" x14ac:dyDescent="0.35">
      <c r="A49" s="144">
        <v>6.05</v>
      </c>
      <c r="B49" s="145">
        <v>77</v>
      </c>
      <c r="C49" s="139"/>
      <c r="D49" s="242">
        <v>3.2</v>
      </c>
      <c r="E49" s="147">
        <v>75</v>
      </c>
      <c r="F49" s="27"/>
    </row>
    <row r="50" spans="1:6" x14ac:dyDescent="0.35">
      <c r="A50" s="144">
        <v>6.06</v>
      </c>
      <c r="B50" s="145">
        <v>77</v>
      </c>
      <c r="C50" s="139"/>
      <c r="D50" s="242">
        <v>3.21</v>
      </c>
      <c r="E50" s="147">
        <v>74</v>
      </c>
      <c r="F50" s="27"/>
    </row>
    <row r="51" spans="1:6" x14ac:dyDescent="0.35">
      <c r="A51" s="144">
        <v>6.07</v>
      </c>
      <c r="B51" s="145">
        <v>76</v>
      </c>
      <c r="C51" s="139"/>
      <c r="D51" s="242">
        <v>3.22</v>
      </c>
      <c r="E51" s="147">
        <v>74</v>
      </c>
      <c r="F51" s="27"/>
    </row>
    <row r="52" spans="1:6" x14ac:dyDescent="0.35">
      <c r="A52" s="144">
        <v>6.08</v>
      </c>
      <c r="B52" s="145">
        <v>76</v>
      </c>
      <c r="C52" s="139"/>
      <c r="D52" s="242">
        <v>3.23</v>
      </c>
      <c r="E52" s="147">
        <v>73</v>
      </c>
      <c r="F52" s="27"/>
    </row>
    <row r="53" spans="1:6" x14ac:dyDescent="0.35">
      <c r="A53" s="144">
        <v>6.09</v>
      </c>
      <c r="B53" s="145">
        <v>75</v>
      </c>
      <c r="D53" s="242">
        <v>3.24</v>
      </c>
      <c r="E53" s="147">
        <v>73</v>
      </c>
      <c r="F53" s="27"/>
    </row>
    <row r="54" spans="1:6" x14ac:dyDescent="0.35">
      <c r="A54" s="144">
        <v>6.1</v>
      </c>
      <c r="B54" s="150">
        <v>75</v>
      </c>
      <c r="D54" s="242">
        <v>3.25</v>
      </c>
      <c r="E54" s="147">
        <v>72</v>
      </c>
      <c r="F54" s="27"/>
    </row>
    <row r="55" spans="1:6" x14ac:dyDescent="0.35">
      <c r="A55" s="144">
        <v>6.11</v>
      </c>
      <c r="B55" s="150">
        <v>74</v>
      </c>
      <c r="D55" s="242">
        <v>3.26</v>
      </c>
      <c r="E55" s="147">
        <v>72</v>
      </c>
      <c r="F55" s="27"/>
    </row>
    <row r="56" spans="1:6" x14ac:dyDescent="0.35">
      <c r="A56" s="144">
        <v>6.12</v>
      </c>
      <c r="B56" s="150">
        <v>74</v>
      </c>
      <c r="D56" s="242">
        <v>3.27</v>
      </c>
      <c r="E56" s="147">
        <v>71</v>
      </c>
      <c r="F56" s="27"/>
    </row>
    <row r="57" spans="1:6" x14ac:dyDescent="0.35">
      <c r="A57" s="144">
        <v>6.13</v>
      </c>
      <c r="B57" s="150">
        <v>73</v>
      </c>
      <c r="D57" s="242">
        <v>3.28</v>
      </c>
      <c r="E57" s="147">
        <v>71</v>
      </c>
      <c r="F57" s="27"/>
    </row>
    <row r="58" spans="1:6" x14ac:dyDescent="0.35">
      <c r="A58" s="144">
        <v>6.14</v>
      </c>
      <c r="B58" s="150">
        <v>73</v>
      </c>
      <c r="D58" s="242">
        <v>3.29</v>
      </c>
      <c r="E58" s="147">
        <v>70</v>
      </c>
      <c r="F58" s="27"/>
    </row>
    <row r="59" spans="1:6" x14ac:dyDescent="0.35">
      <c r="A59" s="144">
        <v>6.15</v>
      </c>
      <c r="B59" s="150">
        <v>72</v>
      </c>
      <c r="D59" s="242">
        <v>3.3</v>
      </c>
      <c r="E59" s="147">
        <v>70</v>
      </c>
      <c r="F59" s="27"/>
    </row>
    <row r="60" spans="1:6" x14ac:dyDescent="0.35">
      <c r="A60" s="144">
        <v>6.16</v>
      </c>
      <c r="B60" s="150">
        <v>72</v>
      </c>
      <c r="D60" s="242">
        <v>3.31</v>
      </c>
      <c r="E60" s="147">
        <v>69</v>
      </c>
      <c r="F60" s="27"/>
    </row>
    <row r="61" spans="1:6" x14ac:dyDescent="0.35">
      <c r="A61" s="144">
        <v>6.17</v>
      </c>
      <c r="B61" s="150">
        <v>71</v>
      </c>
      <c r="D61" s="242">
        <v>3.32</v>
      </c>
      <c r="E61" s="147">
        <v>69</v>
      </c>
      <c r="F61" s="27"/>
    </row>
    <row r="62" spans="1:6" x14ac:dyDescent="0.35">
      <c r="A62" s="144">
        <v>6.18</v>
      </c>
      <c r="B62" s="150">
        <v>71</v>
      </c>
      <c r="D62" s="242">
        <v>3.33</v>
      </c>
      <c r="E62" s="147">
        <v>68</v>
      </c>
      <c r="F62" s="27"/>
    </row>
    <row r="63" spans="1:6" x14ac:dyDescent="0.35">
      <c r="A63" s="144">
        <v>6.19</v>
      </c>
      <c r="B63" s="150">
        <v>70</v>
      </c>
      <c r="D63" s="242">
        <v>3.34</v>
      </c>
      <c r="E63" s="147">
        <v>68</v>
      </c>
      <c r="F63" s="27"/>
    </row>
    <row r="64" spans="1:6" x14ac:dyDescent="0.35">
      <c r="A64" s="144">
        <v>6.2</v>
      </c>
      <c r="B64" s="150">
        <v>70</v>
      </c>
      <c r="D64" s="242">
        <v>3.35</v>
      </c>
      <c r="E64" s="147">
        <v>67</v>
      </c>
      <c r="F64" s="27"/>
    </row>
    <row r="65" spans="1:6" x14ac:dyDescent="0.35">
      <c r="A65" s="144">
        <v>6.21</v>
      </c>
      <c r="B65" s="150">
        <v>69</v>
      </c>
      <c r="D65" s="242">
        <v>3.36</v>
      </c>
      <c r="E65" s="147">
        <v>67</v>
      </c>
      <c r="F65" s="27"/>
    </row>
    <row r="66" spans="1:6" x14ac:dyDescent="0.35">
      <c r="A66" s="144">
        <v>6.22</v>
      </c>
      <c r="B66" s="150">
        <v>69</v>
      </c>
      <c r="D66" s="242">
        <v>3.37</v>
      </c>
      <c r="E66" s="147">
        <v>66</v>
      </c>
      <c r="F66" s="27"/>
    </row>
    <row r="67" spans="1:6" x14ac:dyDescent="0.35">
      <c r="A67" s="144">
        <v>6.23</v>
      </c>
      <c r="B67" s="150">
        <v>68</v>
      </c>
      <c r="D67" s="242">
        <v>3.38</v>
      </c>
      <c r="E67" s="147">
        <v>66</v>
      </c>
      <c r="F67" s="27"/>
    </row>
    <row r="68" spans="1:6" x14ac:dyDescent="0.35">
      <c r="A68" s="144">
        <v>6.24</v>
      </c>
      <c r="B68" s="150">
        <v>68</v>
      </c>
      <c r="D68" s="242">
        <v>3.39</v>
      </c>
      <c r="E68" s="147">
        <v>65</v>
      </c>
      <c r="F68" s="27"/>
    </row>
    <row r="69" spans="1:6" x14ac:dyDescent="0.35">
      <c r="A69" s="144">
        <v>6.25</v>
      </c>
      <c r="B69" s="150">
        <v>67</v>
      </c>
      <c r="D69" s="242">
        <v>3.4</v>
      </c>
      <c r="E69" s="147">
        <v>65</v>
      </c>
      <c r="F69" s="27"/>
    </row>
    <row r="70" spans="1:6" x14ac:dyDescent="0.35">
      <c r="A70" s="144">
        <v>6.26</v>
      </c>
      <c r="B70" s="150">
        <v>67</v>
      </c>
      <c r="D70" s="242">
        <v>3.41</v>
      </c>
      <c r="E70" s="147">
        <v>64</v>
      </c>
      <c r="F70" s="27"/>
    </row>
    <row r="71" spans="1:6" x14ac:dyDescent="0.35">
      <c r="A71" s="144">
        <v>6.27</v>
      </c>
      <c r="B71" s="150">
        <v>66</v>
      </c>
      <c r="D71" s="242">
        <v>3.42</v>
      </c>
      <c r="E71" s="147">
        <v>64</v>
      </c>
      <c r="F71" s="27"/>
    </row>
    <row r="72" spans="1:6" x14ac:dyDescent="0.35">
      <c r="A72" s="144">
        <v>6.28</v>
      </c>
      <c r="B72" s="150">
        <v>66</v>
      </c>
      <c r="D72" s="242">
        <v>3.43</v>
      </c>
      <c r="E72" s="147">
        <v>63</v>
      </c>
      <c r="F72" s="27"/>
    </row>
    <row r="73" spans="1:6" x14ac:dyDescent="0.35">
      <c r="A73" s="144">
        <v>6.29</v>
      </c>
      <c r="B73" s="150">
        <v>65</v>
      </c>
      <c r="D73" s="242">
        <v>3.44</v>
      </c>
      <c r="E73" s="147">
        <v>63</v>
      </c>
      <c r="F73" s="27"/>
    </row>
    <row r="74" spans="1:6" x14ac:dyDescent="0.35">
      <c r="A74" s="144">
        <v>6.3</v>
      </c>
      <c r="B74" s="150">
        <v>65</v>
      </c>
      <c r="D74" s="242">
        <v>3.45</v>
      </c>
      <c r="E74" s="147">
        <v>62</v>
      </c>
      <c r="F74" s="27"/>
    </row>
    <row r="75" spans="1:6" x14ac:dyDescent="0.35">
      <c r="A75" s="144">
        <v>6.31</v>
      </c>
      <c r="B75" s="150">
        <v>64</v>
      </c>
      <c r="D75" s="242">
        <v>3.46</v>
      </c>
      <c r="E75" s="147">
        <v>62</v>
      </c>
      <c r="F75" s="27"/>
    </row>
    <row r="76" spans="1:6" x14ac:dyDescent="0.35">
      <c r="A76" s="144">
        <v>6.32</v>
      </c>
      <c r="B76" s="150">
        <v>64</v>
      </c>
      <c r="D76" s="242">
        <v>3.47</v>
      </c>
      <c r="E76" s="147">
        <v>61</v>
      </c>
      <c r="F76" s="27"/>
    </row>
    <row r="77" spans="1:6" x14ac:dyDescent="0.35">
      <c r="A77" s="144">
        <v>6.33</v>
      </c>
      <c r="B77" s="150">
        <v>63</v>
      </c>
      <c r="D77" s="242">
        <v>3.48</v>
      </c>
      <c r="E77" s="147">
        <v>61</v>
      </c>
      <c r="F77" s="27"/>
    </row>
    <row r="78" spans="1:6" x14ac:dyDescent="0.35">
      <c r="A78" s="144">
        <v>6.34</v>
      </c>
      <c r="B78" s="150">
        <v>63</v>
      </c>
      <c r="D78" s="242">
        <v>3.49</v>
      </c>
      <c r="E78" s="147">
        <v>60</v>
      </c>
      <c r="F78" s="27"/>
    </row>
    <row r="79" spans="1:6" x14ac:dyDescent="0.35">
      <c r="A79" s="144">
        <v>6.35</v>
      </c>
      <c r="B79" s="150">
        <v>62</v>
      </c>
      <c r="D79" s="242">
        <v>3.5</v>
      </c>
      <c r="E79" s="147">
        <v>60</v>
      </c>
      <c r="F79" s="27"/>
    </row>
    <row r="80" spans="1:6" x14ac:dyDescent="0.35">
      <c r="A80" s="144">
        <v>6.36</v>
      </c>
      <c r="B80" s="150">
        <v>62</v>
      </c>
      <c r="D80" s="242">
        <v>3.51</v>
      </c>
      <c r="E80" s="147">
        <v>59</v>
      </c>
      <c r="F80" s="27"/>
    </row>
    <row r="81" spans="1:6" x14ac:dyDescent="0.35">
      <c r="A81" s="144">
        <v>6.37</v>
      </c>
      <c r="B81" s="150">
        <v>61</v>
      </c>
      <c r="D81" s="242">
        <v>3.52</v>
      </c>
      <c r="E81" s="147">
        <v>59</v>
      </c>
      <c r="F81" s="27"/>
    </row>
    <row r="82" spans="1:6" x14ac:dyDescent="0.35">
      <c r="A82" s="144">
        <v>6.38</v>
      </c>
      <c r="B82" s="150">
        <v>61</v>
      </c>
      <c r="D82" s="242">
        <v>3.53</v>
      </c>
      <c r="E82" s="147">
        <v>58</v>
      </c>
      <c r="F82" s="27"/>
    </row>
    <row r="83" spans="1:6" x14ac:dyDescent="0.35">
      <c r="A83" s="144">
        <v>6.39</v>
      </c>
      <c r="B83" s="150">
        <v>60</v>
      </c>
      <c r="D83" s="242">
        <v>3.54</v>
      </c>
      <c r="E83" s="147">
        <v>58</v>
      </c>
      <c r="F83" s="27"/>
    </row>
    <row r="84" spans="1:6" x14ac:dyDescent="0.35">
      <c r="A84" s="144">
        <v>6.4</v>
      </c>
      <c r="B84" s="150">
        <v>60</v>
      </c>
      <c r="D84" s="242">
        <v>3.55</v>
      </c>
      <c r="E84" s="147">
        <v>57</v>
      </c>
      <c r="F84" s="27"/>
    </row>
    <row r="85" spans="1:6" x14ac:dyDescent="0.35">
      <c r="A85" s="144">
        <v>6.41</v>
      </c>
      <c r="B85" s="150">
        <v>59</v>
      </c>
      <c r="D85" s="242">
        <v>3.56</v>
      </c>
      <c r="E85" s="147">
        <v>57</v>
      </c>
      <c r="F85" s="27"/>
    </row>
    <row r="86" spans="1:6" x14ac:dyDescent="0.35">
      <c r="A86" s="144">
        <v>6.42</v>
      </c>
      <c r="B86" s="150">
        <v>59</v>
      </c>
      <c r="D86" s="242">
        <v>3.57</v>
      </c>
      <c r="E86" s="147">
        <v>56</v>
      </c>
      <c r="F86" s="27"/>
    </row>
    <row r="87" spans="1:6" x14ac:dyDescent="0.35">
      <c r="A87" s="144">
        <v>6.43</v>
      </c>
      <c r="B87" s="150">
        <v>58</v>
      </c>
      <c r="D87" s="242">
        <v>3.58</v>
      </c>
      <c r="E87" s="147">
        <v>56</v>
      </c>
      <c r="F87" s="27"/>
    </row>
    <row r="88" spans="1:6" x14ac:dyDescent="0.35">
      <c r="A88" s="144">
        <v>6.44</v>
      </c>
      <c r="B88" s="150">
        <v>58</v>
      </c>
      <c r="D88" s="242">
        <v>3.59</v>
      </c>
      <c r="E88" s="147">
        <v>55</v>
      </c>
      <c r="F88" s="27"/>
    </row>
    <row r="89" spans="1:6" x14ac:dyDescent="0.35">
      <c r="A89" s="144">
        <v>6.45</v>
      </c>
      <c r="B89" s="150">
        <v>57</v>
      </c>
      <c r="D89" s="242">
        <v>4</v>
      </c>
      <c r="E89" s="147">
        <v>55</v>
      </c>
      <c r="F89" s="27"/>
    </row>
    <row r="90" spans="1:6" x14ac:dyDescent="0.35">
      <c r="A90" s="144">
        <v>6.46</v>
      </c>
      <c r="B90" s="150">
        <v>57</v>
      </c>
      <c r="D90" s="242">
        <v>4.01</v>
      </c>
      <c r="E90" s="147">
        <v>54</v>
      </c>
      <c r="F90" s="27"/>
    </row>
    <row r="91" spans="1:6" x14ac:dyDescent="0.35">
      <c r="A91" s="144"/>
      <c r="B91" s="150"/>
      <c r="D91" s="242">
        <v>4.0199999999999996</v>
      </c>
      <c r="E91" s="147">
        <v>54</v>
      </c>
      <c r="F91" s="27"/>
    </row>
    <row r="92" spans="1:6" x14ac:dyDescent="0.35">
      <c r="A92" s="146">
        <v>6.47</v>
      </c>
      <c r="B92" s="150">
        <v>56</v>
      </c>
      <c r="D92" s="242">
        <v>4.03</v>
      </c>
      <c r="E92" s="147">
        <v>53</v>
      </c>
      <c r="F92" s="27"/>
    </row>
    <row r="93" spans="1:6" x14ac:dyDescent="0.35">
      <c r="A93" s="146">
        <v>6.48</v>
      </c>
      <c r="B93" s="150">
        <v>56</v>
      </c>
      <c r="D93" s="242">
        <v>4.04</v>
      </c>
      <c r="E93" s="147">
        <v>53</v>
      </c>
      <c r="F93" s="27"/>
    </row>
    <row r="94" spans="1:6" x14ac:dyDescent="0.35">
      <c r="A94" s="146">
        <v>6.49</v>
      </c>
      <c r="B94" s="150">
        <v>55</v>
      </c>
      <c r="D94" s="242">
        <v>4.05</v>
      </c>
      <c r="E94" s="147">
        <v>52</v>
      </c>
      <c r="F94" s="27"/>
    </row>
    <row r="95" spans="1:6" x14ac:dyDescent="0.35">
      <c r="A95" s="146">
        <v>6.5</v>
      </c>
      <c r="B95" s="150">
        <v>55</v>
      </c>
      <c r="D95" s="242">
        <v>4.0599999999999996</v>
      </c>
      <c r="E95" s="147">
        <v>52</v>
      </c>
      <c r="F95" s="27"/>
    </row>
    <row r="96" spans="1:6" x14ac:dyDescent="0.35">
      <c r="A96" s="148">
        <v>6.51</v>
      </c>
      <c r="B96" s="150">
        <v>54</v>
      </c>
      <c r="D96" s="242">
        <v>4.07</v>
      </c>
      <c r="E96" s="147">
        <v>51</v>
      </c>
      <c r="F96" s="27"/>
    </row>
    <row r="97" spans="1:6" x14ac:dyDescent="0.35">
      <c r="A97" s="148">
        <v>6.52</v>
      </c>
      <c r="B97" s="150">
        <v>54</v>
      </c>
      <c r="D97" s="242">
        <v>4.08</v>
      </c>
      <c r="E97" s="147">
        <v>51</v>
      </c>
      <c r="F97" s="27"/>
    </row>
    <row r="98" spans="1:6" x14ac:dyDescent="0.35">
      <c r="A98" s="148">
        <v>6.53</v>
      </c>
      <c r="B98" s="150">
        <v>53</v>
      </c>
      <c r="D98" s="242">
        <v>4.09</v>
      </c>
      <c r="E98" s="147">
        <v>50</v>
      </c>
      <c r="F98" s="27"/>
    </row>
    <row r="99" spans="1:6" x14ac:dyDescent="0.35">
      <c r="A99" s="148">
        <v>6.54</v>
      </c>
      <c r="B99" s="150">
        <v>53</v>
      </c>
      <c r="D99" s="242">
        <v>4.0999999999999996</v>
      </c>
      <c r="E99" s="147">
        <v>50</v>
      </c>
      <c r="F99" s="27"/>
    </row>
    <row r="100" spans="1:6" x14ac:dyDescent="0.35">
      <c r="A100" s="148">
        <v>6.55</v>
      </c>
      <c r="B100" s="150">
        <v>52</v>
      </c>
      <c r="D100" s="242">
        <v>4.1100000000000003</v>
      </c>
      <c r="E100" s="147">
        <v>49</v>
      </c>
      <c r="F100" s="27"/>
    </row>
    <row r="101" spans="1:6" x14ac:dyDescent="0.35">
      <c r="A101" s="148">
        <v>6.56</v>
      </c>
      <c r="B101" s="150">
        <v>52</v>
      </c>
      <c r="D101" s="242">
        <v>4.12</v>
      </c>
      <c r="E101" s="147">
        <v>49</v>
      </c>
      <c r="F101" s="27"/>
    </row>
    <row r="102" spans="1:6" x14ac:dyDescent="0.35">
      <c r="A102" s="148">
        <v>6.57</v>
      </c>
      <c r="B102" s="150">
        <v>51</v>
      </c>
      <c r="D102" s="242">
        <v>4.13</v>
      </c>
      <c r="E102" s="147">
        <v>48</v>
      </c>
      <c r="F102" s="27"/>
    </row>
    <row r="103" spans="1:6" x14ac:dyDescent="0.35">
      <c r="A103" s="148">
        <v>6.58</v>
      </c>
      <c r="B103" s="150">
        <v>51</v>
      </c>
      <c r="D103" s="242">
        <v>4.1399999999999997</v>
      </c>
      <c r="E103" s="147">
        <v>48</v>
      </c>
      <c r="F103" s="27"/>
    </row>
    <row r="104" spans="1:6" x14ac:dyDescent="0.35">
      <c r="A104" s="148">
        <v>6.59</v>
      </c>
      <c r="B104" s="150">
        <v>50</v>
      </c>
      <c r="D104" s="242">
        <v>4.1500000000000004</v>
      </c>
      <c r="E104" s="147">
        <v>47</v>
      </c>
      <c r="F104" s="27"/>
    </row>
    <row r="105" spans="1:6" x14ac:dyDescent="0.35">
      <c r="A105" s="148">
        <v>7</v>
      </c>
      <c r="B105" s="150">
        <v>50</v>
      </c>
      <c r="D105" s="242">
        <v>4.16</v>
      </c>
      <c r="E105" s="147">
        <v>47</v>
      </c>
      <c r="F105" s="27"/>
    </row>
    <row r="106" spans="1:6" x14ac:dyDescent="0.35">
      <c r="A106" s="148">
        <v>7.01</v>
      </c>
      <c r="B106" s="150">
        <v>49</v>
      </c>
      <c r="D106" s="242">
        <v>4.17</v>
      </c>
      <c r="E106" s="147">
        <v>46</v>
      </c>
      <c r="F106" s="27"/>
    </row>
    <row r="107" spans="1:6" x14ac:dyDescent="0.35">
      <c r="A107" s="148">
        <v>7.02</v>
      </c>
      <c r="B107" s="150">
        <v>49</v>
      </c>
      <c r="D107" s="242">
        <v>4.18</v>
      </c>
      <c r="E107" s="147">
        <v>46</v>
      </c>
      <c r="F107" s="27"/>
    </row>
    <row r="108" spans="1:6" x14ac:dyDescent="0.35">
      <c r="A108" s="148">
        <v>7.03</v>
      </c>
      <c r="B108" s="150">
        <v>48</v>
      </c>
      <c r="D108" s="242">
        <v>4.1900000000000004</v>
      </c>
      <c r="E108" s="147">
        <v>45</v>
      </c>
      <c r="F108" s="27"/>
    </row>
    <row r="109" spans="1:6" x14ac:dyDescent="0.35">
      <c r="A109" s="148">
        <v>7.04</v>
      </c>
      <c r="B109" s="150">
        <v>48</v>
      </c>
      <c r="D109" s="242">
        <v>4.2</v>
      </c>
      <c r="E109" s="147">
        <v>45</v>
      </c>
      <c r="F109" s="27"/>
    </row>
    <row r="110" spans="1:6" x14ac:dyDescent="0.35">
      <c r="A110" s="148">
        <v>7.05</v>
      </c>
      <c r="B110" s="150">
        <v>47</v>
      </c>
      <c r="D110" s="242">
        <v>4.21</v>
      </c>
      <c r="E110" s="147">
        <v>44</v>
      </c>
      <c r="F110" s="27"/>
    </row>
    <row r="111" spans="1:6" x14ac:dyDescent="0.35">
      <c r="A111" s="148">
        <v>7.06</v>
      </c>
      <c r="B111" s="150">
        <v>47</v>
      </c>
      <c r="D111" s="242">
        <v>4.22</v>
      </c>
      <c r="E111" s="147">
        <v>44</v>
      </c>
      <c r="F111" s="27"/>
    </row>
    <row r="112" spans="1:6" x14ac:dyDescent="0.35">
      <c r="A112" s="148">
        <v>7.07</v>
      </c>
      <c r="B112" s="150">
        <v>46</v>
      </c>
      <c r="D112" s="242">
        <v>4.2300000000000004</v>
      </c>
      <c r="E112" s="147">
        <v>43</v>
      </c>
      <c r="F112" s="27"/>
    </row>
    <row r="113" spans="1:6" x14ac:dyDescent="0.35">
      <c r="A113" s="148">
        <v>7.08</v>
      </c>
      <c r="B113" s="150">
        <v>46</v>
      </c>
      <c r="D113" s="242">
        <v>4.24</v>
      </c>
      <c r="E113" s="147">
        <v>43</v>
      </c>
      <c r="F113" s="27"/>
    </row>
    <row r="114" spans="1:6" x14ac:dyDescent="0.35">
      <c r="A114" s="148">
        <v>7.09</v>
      </c>
      <c r="B114" s="150">
        <v>45</v>
      </c>
      <c r="D114" s="242">
        <v>4.25</v>
      </c>
      <c r="E114" s="147">
        <v>42</v>
      </c>
      <c r="F114" s="27"/>
    </row>
    <row r="115" spans="1:6" x14ac:dyDescent="0.35">
      <c r="A115" s="148">
        <v>7.1</v>
      </c>
      <c r="B115" s="150">
        <v>45</v>
      </c>
      <c r="D115" s="242">
        <v>4.26</v>
      </c>
      <c r="E115" s="147">
        <v>42</v>
      </c>
      <c r="F115" s="27"/>
    </row>
    <row r="116" spans="1:6" x14ac:dyDescent="0.35">
      <c r="A116" s="148">
        <v>7.11</v>
      </c>
      <c r="B116" s="150">
        <v>44</v>
      </c>
      <c r="D116" s="242">
        <v>4.2699999999999996</v>
      </c>
      <c r="E116" s="147">
        <v>41</v>
      </c>
      <c r="F116" s="27"/>
    </row>
    <row r="117" spans="1:6" x14ac:dyDescent="0.35">
      <c r="A117" s="148">
        <v>7.12</v>
      </c>
      <c r="B117" s="150">
        <v>44</v>
      </c>
      <c r="D117" s="242">
        <v>4.28</v>
      </c>
      <c r="E117" s="147">
        <v>41</v>
      </c>
      <c r="F117" s="27"/>
    </row>
    <row r="118" spans="1:6" x14ac:dyDescent="0.35">
      <c r="A118" s="148">
        <v>7.13</v>
      </c>
      <c r="B118" s="150">
        <v>43</v>
      </c>
      <c r="D118" s="242">
        <v>4.29</v>
      </c>
      <c r="E118" s="147">
        <v>40</v>
      </c>
      <c r="F118" s="27"/>
    </row>
    <row r="119" spans="1:6" x14ac:dyDescent="0.35">
      <c r="A119" s="148">
        <v>7.14</v>
      </c>
      <c r="B119" s="150">
        <v>43</v>
      </c>
      <c r="D119" s="242">
        <v>4.3</v>
      </c>
      <c r="E119" s="147">
        <v>40</v>
      </c>
      <c r="F119" s="27"/>
    </row>
    <row r="120" spans="1:6" x14ac:dyDescent="0.35">
      <c r="A120" s="148">
        <v>7.15</v>
      </c>
      <c r="B120" s="150">
        <v>42</v>
      </c>
      <c r="D120" s="242">
        <v>4.3099999999999996</v>
      </c>
      <c r="E120" s="147">
        <v>39</v>
      </c>
      <c r="F120" s="27"/>
    </row>
    <row r="121" spans="1:6" x14ac:dyDescent="0.35">
      <c r="A121" s="148">
        <v>7.16</v>
      </c>
      <c r="B121" s="150">
        <v>42</v>
      </c>
      <c r="D121" s="242">
        <v>4.32</v>
      </c>
      <c r="E121" s="147">
        <v>39</v>
      </c>
      <c r="F121" s="27"/>
    </row>
    <row r="122" spans="1:6" x14ac:dyDescent="0.35">
      <c r="A122" s="148">
        <v>7.17</v>
      </c>
      <c r="B122" s="150">
        <v>41</v>
      </c>
      <c r="D122" s="242">
        <v>4.33</v>
      </c>
      <c r="E122" s="147">
        <v>38</v>
      </c>
      <c r="F122" s="27"/>
    </row>
    <row r="123" spans="1:6" x14ac:dyDescent="0.35">
      <c r="A123" s="148">
        <v>7.18</v>
      </c>
      <c r="B123" s="150">
        <v>41</v>
      </c>
      <c r="D123" s="242">
        <v>4.34</v>
      </c>
      <c r="E123" s="147">
        <v>38</v>
      </c>
      <c r="F123" s="27"/>
    </row>
    <row r="124" spans="1:6" x14ac:dyDescent="0.35">
      <c r="A124" s="148">
        <v>7.19</v>
      </c>
      <c r="B124" s="150">
        <v>40</v>
      </c>
      <c r="D124" s="242">
        <v>4.3499999999999996</v>
      </c>
      <c r="E124" s="147">
        <v>37</v>
      </c>
      <c r="F124" s="27"/>
    </row>
    <row r="125" spans="1:6" x14ac:dyDescent="0.35">
      <c r="A125" s="148">
        <v>7.2</v>
      </c>
      <c r="B125" s="150">
        <v>40</v>
      </c>
      <c r="D125" s="242">
        <v>4.3600000000000003</v>
      </c>
      <c r="E125" s="147">
        <v>37</v>
      </c>
      <c r="F125" s="27"/>
    </row>
    <row r="126" spans="1:6" x14ac:dyDescent="0.35">
      <c r="A126" s="148">
        <v>7.21</v>
      </c>
      <c r="B126" s="150">
        <v>39</v>
      </c>
      <c r="D126" s="242">
        <v>4.37</v>
      </c>
      <c r="E126" s="147">
        <v>36</v>
      </c>
      <c r="F126" s="27"/>
    </row>
    <row r="127" spans="1:6" x14ac:dyDescent="0.35">
      <c r="A127" s="148">
        <v>7.22</v>
      </c>
      <c r="B127" s="150">
        <v>39</v>
      </c>
      <c r="D127" s="242">
        <v>4.38</v>
      </c>
      <c r="E127" s="147">
        <v>36</v>
      </c>
      <c r="F127" s="27"/>
    </row>
    <row r="128" spans="1:6" x14ac:dyDescent="0.35">
      <c r="A128" s="148">
        <v>7.23</v>
      </c>
      <c r="B128" s="150">
        <v>38</v>
      </c>
      <c r="D128" s="242">
        <v>4.3899999999999997</v>
      </c>
      <c r="E128" s="147">
        <v>35</v>
      </c>
      <c r="F128" s="27"/>
    </row>
    <row r="129" spans="1:6" x14ac:dyDescent="0.35">
      <c r="A129" s="148">
        <v>7.24</v>
      </c>
      <c r="B129" s="150">
        <v>38</v>
      </c>
      <c r="D129" s="242">
        <v>4.4000000000000004</v>
      </c>
      <c r="E129" s="147">
        <v>35</v>
      </c>
      <c r="F129" s="27"/>
    </row>
    <row r="130" spans="1:6" x14ac:dyDescent="0.35">
      <c r="A130" s="148">
        <v>7.25</v>
      </c>
      <c r="B130" s="150">
        <v>37</v>
      </c>
      <c r="D130" s="242">
        <v>4.41</v>
      </c>
      <c r="E130" s="147">
        <v>34</v>
      </c>
      <c r="F130" s="27"/>
    </row>
    <row r="131" spans="1:6" x14ac:dyDescent="0.35">
      <c r="A131" s="148">
        <v>7.26</v>
      </c>
      <c r="B131" s="150">
        <v>37</v>
      </c>
      <c r="D131" s="242">
        <v>4.42</v>
      </c>
      <c r="E131" s="147">
        <v>34</v>
      </c>
      <c r="F131" s="27"/>
    </row>
    <row r="132" spans="1:6" x14ac:dyDescent="0.35">
      <c r="A132" s="148">
        <v>7.27</v>
      </c>
      <c r="B132" s="150">
        <v>37</v>
      </c>
      <c r="D132" s="242">
        <v>4.43</v>
      </c>
      <c r="E132" s="147">
        <v>33</v>
      </c>
      <c r="F132" s="27"/>
    </row>
    <row r="133" spans="1:6" x14ac:dyDescent="0.35">
      <c r="A133" s="148">
        <v>7.28</v>
      </c>
      <c r="B133" s="150">
        <v>36</v>
      </c>
      <c r="D133" s="242">
        <v>4.4400000000000004</v>
      </c>
      <c r="E133" s="147">
        <v>33</v>
      </c>
      <c r="F133" s="27"/>
    </row>
    <row r="134" spans="1:6" x14ac:dyDescent="0.35">
      <c r="A134" s="148">
        <v>7.29</v>
      </c>
      <c r="B134" s="150">
        <v>36</v>
      </c>
      <c r="D134" s="242">
        <v>4.45</v>
      </c>
      <c r="E134" s="147">
        <v>32</v>
      </c>
      <c r="F134" s="27"/>
    </row>
    <row r="135" spans="1:6" x14ac:dyDescent="0.35">
      <c r="A135" s="148">
        <v>7.3</v>
      </c>
      <c r="B135" s="150">
        <v>36</v>
      </c>
      <c r="D135" s="242">
        <v>4.46</v>
      </c>
      <c r="E135" s="147">
        <v>32</v>
      </c>
      <c r="F135" s="27"/>
    </row>
    <row r="136" spans="1:6" x14ac:dyDescent="0.35">
      <c r="A136" s="148">
        <v>7.31</v>
      </c>
      <c r="B136" s="150">
        <v>35</v>
      </c>
      <c r="D136" s="242">
        <v>4.47</v>
      </c>
      <c r="E136" s="147">
        <v>31</v>
      </c>
      <c r="F136" s="27"/>
    </row>
    <row r="137" spans="1:6" x14ac:dyDescent="0.35">
      <c r="A137" s="148">
        <v>7.32</v>
      </c>
      <c r="B137" s="150">
        <v>35</v>
      </c>
      <c r="D137" s="242">
        <v>4.4800000000000004</v>
      </c>
      <c r="E137" s="147">
        <v>31</v>
      </c>
      <c r="F137" s="27"/>
    </row>
    <row r="138" spans="1:6" x14ac:dyDescent="0.35">
      <c r="A138" s="148">
        <v>7.33</v>
      </c>
      <c r="B138" s="150">
        <v>35</v>
      </c>
      <c r="D138" s="242">
        <v>4.49</v>
      </c>
      <c r="E138" s="147">
        <v>30</v>
      </c>
      <c r="F138" s="27"/>
    </row>
    <row r="139" spans="1:6" x14ac:dyDescent="0.35">
      <c r="A139" s="148">
        <v>7.34</v>
      </c>
      <c r="B139" s="150">
        <v>34</v>
      </c>
      <c r="D139" s="242">
        <v>4.5</v>
      </c>
      <c r="E139" s="147">
        <v>30</v>
      </c>
      <c r="F139" s="27"/>
    </row>
    <row r="140" spans="1:6" x14ac:dyDescent="0.35">
      <c r="A140" s="148">
        <v>7.35</v>
      </c>
      <c r="B140" s="150">
        <v>34</v>
      </c>
      <c r="D140" s="242">
        <v>4.51</v>
      </c>
      <c r="E140" s="147">
        <v>29</v>
      </c>
      <c r="F140" s="27"/>
    </row>
    <row r="141" spans="1:6" x14ac:dyDescent="0.35">
      <c r="A141" s="148">
        <v>7.36</v>
      </c>
      <c r="B141" s="150">
        <v>34</v>
      </c>
      <c r="D141" s="242">
        <v>4.5199999999999996</v>
      </c>
      <c r="E141" s="147">
        <v>29</v>
      </c>
      <c r="F141" s="27"/>
    </row>
    <row r="142" spans="1:6" x14ac:dyDescent="0.35">
      <c r="A142" s="148">
        <v>7.37</v>
      </c>
      <c r="B142" s="150">
        <v>33</v>
      </c>
      <c r="D142" s="242">
        <v>4.53</v>
      </c>
      <c r="E142" s="147">
        <v>28</v>
      </c>
      <c r="F142" s="27"/>
    </row>
    <row r="143" spans="1:6" x14ac:dyDescent="0.35">
      <c r="A143" s="148">
        <v>7.38</v>
      </c>
      <c r="B143" s="150">
        <v>33</v>
      </c>
      <c r="D143" s="242">
        <v>4.54</v>
      </c>
      <c r="E143" s="147">
        <v>28</v>
      </c>
      <c r="F143" s="27"/>
    </row>
    <row r="144" spans="1:6" x14ac:dyDescent="0.35">
      <c r="A144" s="148">
        <v>7.39</v>
      </c>
      <c r="B144" s="150">
        <v>33</v>
      </c>
      <c r="D144" s="242">
        <v>4.55</v>
      </c>
      <c r="E144" s="147">
        <v>27</v>
      </c>
      <c r="F144" s="27"/>
    </row>
    <row r="145" spans="1:6" x14ac:dyDescent="0.35">
      <c r="A145" s="148">
        <v>7.4</v>
      </c>
      <c r="B145" s="150">
        <v>32</v>
      </c>
      <c r="D145" s="242">
        <v>4.5599999999999996</v>
      </c>
      <c r="E145" s="147">
        <v>27</v>
      </c>
      <c r="F145" s="27"/>
    </row>
    <row r="146" spans="1:6" x14ac:dyDescent="0.35">
      <c r="A146" s="148">
        <v>7.41</v>
      </c>
      <c r="B146" s="150">
        <v>32</v>
      </c>
      <c r="D146" s="242">
        <v>4.57</v>
      </c>
      <c r="E146" s="147">
        <v>26</v>
      </c>
      <c r="F146" s="27"/>
    </row>
    <row r="147" spans="1:6" x14ac:dyDescent="0.35">
      <c r="A147" s="148">
        <v>7.42</v>
      </c>
      <c r="B147" s="150">
        <v>32</v>
      </c>
      <c r="D147" s="242">
        <v>4.58</v>
      </c>
      <c r="E147" s="147">
        <v>26</v>
      </c>
      <c r="F147" s="27"/>
    </row>
    <row r="148" spans="1:6" x14ac:dyDescent="0.35">
      <c r="A148" s="148">
        <v>7.43</v>
      </c>
      <c r="B148" s="150">
        <v>31</v>
      </c>
      <c r="D148" s="242">
        <v>4.59</v>
      </c>
      <c r="E148" s="147">
        <v>25</v>
      </c>
      <c r="F148" s="27"/>
    </row>
    <row r="149" spans="1:6" x14ac:dyDescent="0.35">
      <c r="A149" s="148">
        <v>7.44</v>
      </c>
      <c r="B149" s="150">
        <v>31</v>
      </c>
      <c r="D149" s="242">
        <v>5</v>
      </c>
      <c r="E149" s="147">
        <v>25</v>
      </c>
      <c r="F149" s="27"/>
    </row>
    <row r="150" spans="1:6" x14ac:dyDescent="0.35">
      <c r="A150" s="148">
        <v>7.45</v>
      </c>
      <c r="B150" s="150">
        <v>31</v>
      </c>
      <c r="D150" s="242">
        <v>5.01</v>
      </c>
      <c r="E150" s="147">
        <v>24</v>
      </c>
      <c r="F150" s="27"/>
    </row>
    <row r="151" spans="1:6" x14ac:dyDescent="0.35">
      <c r="A151" s="148">
        <v>7.46</v>
      </c>
      <c r="B151" s="150">
        <v>31</v>
      </c>
      <c r="D151" s="242">
        <v>5.0199999999999996</v>
      </c>
      <c r="E151" s="147">
        <v>24</v>
      </c>
      <c r="F151" s="27"/>
    </row>
    <row r="152" spans="1:6" x14ac:dyDescent="0.35">
      <c r="A152" s="148">
        <v>7.47</v>
      </c>
      <c r="B152" s="150">
        <v>30</v>
      </c>
      <c r="D152" s="242">
        <v>5.03</v>
      </c>
      <c r="E152" s="147">
        <v>23</v>
      </c>
      <c r="F152" s="27"/>
    </row>
    <row r="153" spans="1:6" x14ac:dyDescent="0.35">
      <c r="A153" s="148">
        <v>7.48</v>
      </c>
      <c r="B153" s="150">
        <v>30</v>
      </c>
      <c r="D153" s="242">
        <v>5.04</v>
      </c>
      <c r="E153" s="147">
        <v>23</v>
      </c>
      <c r="F153" s="27"/>
    </row>
    <row r="154" spans="1:6" x14ac:dyDescent="0.35">
      <c r="A154" s="148">
        <v>7.49</v>
      </c>
      <c r="B154" s="150">
        <v>30</v>
      </c>
      <c r="D154" s="242">
        <v>5.05</v>
      </c>
      <c r="E154" s="147">
        <v>22</v>
      </c>
      <c r="F154" s="27"/>
    </row>
    <row r="155" spans="1:6" x14ac:dyDescent="0.35">
      <c r="A155" s="148">
        <v>7.5</v>
      </c>
      <c r="B155" s="150">
        <v>30</v>
      </c>
      <c r="D155" s="242">
        <v>5.0599999999999996</v>
      </c>
      <c r="E155" s="147">
        <v>22</v>
      </c>
      <c r="F155" s="27"/>
    </row>
    <row r="156" spans="1:6" x14ac:dyDescent="0.35">
      <c r="A156" s="148">
        <v>7.51</v>
      </c>
      <c r="B156" s="150">
        <v>29</v>
      </c>
      <c r="D156" s="242">
        <v>5.07</v>
      </c>
      <c r="E156" s="147">
        <v>21</v>
      </c>
      <c r="F156" s="27"/>
    </row>
    <row r="157" spans="1:6" x14ac:dyDescent="0.35">
      <c r="A157" s="148">
        <v>7.52</v>
      </c>
      <c r="B157" s="150">
        <v>29</v>
      </c>
      <c r="D157" s="242">
        <v>5.08</v>
      </c>
      <c r="E157" s="147">
        <v>21</v>
      </c>
      <c r="F157" s="27"/>
    </row>
    <row r="158" spans="1:6" x14ac:dyDescent="0.35">
      <c r="A158" s="148">
        <v>7.53</v>
      </c>
      <c r="B158" s="150">
        <v>29</v>
      </c>
      <c r="D158" s="242">
        <v>5.09</v>
      </c>
      <c r="E158" s="147">
        <v>20</v>
      </c>
      <c r="F158" s="27"/>
    </row>
    <row r="159" spans="1:6" x14ac:dyDescent="0.35">
      <c r="A159" s="148">
        <v>7.54</v>
      </c>
      <c r="B159" s="150">
        <v>29</v>
      </c>
      <c r="D159" s="242">
        <v>5.0999999999999996</v>
      </c>
      <c r="E159" s="147">
        <v>20</v>
      </c>
      <c r="F159" s="27"/>
    </row>
    <row r="160" spans="1:6" x14ac:dyDescent="0.35">
      <c r="A160" s="148">
        <v>7.55</v>
      </c>
      <c r="B160" s="150">
        <v>29</v>
      </c>
      <c r="D160" s="242">
        <v>5.1100000000000003</v>
      </c>
      <c r="E160" s="147">
        <v>19</v>
      </c>
      <c r="F160" s="27"/>
    </row>
    <row r="161" spans="1:6" x14ac:dyDescent="0.35">
      <c r="A161" s="148">
        <v>7.56</v>
      </c>
      <c r="B161" s="150">
        <v>29</v>
      </c>
      <c r="D161" s="242">
        <v>5.12</v>
      </c>
      <c r="E161" s="147">
        <v>19</v>
      </c>
      <c r="F161" s="27"/>
    </row>
    <row r="162" spans="1:6" x14ac:dyDescent="0.35">
      <c r="A162" s="148">
        <v>7.57</v>
      </c>
      <c r="B162" s="150">
        <v>28</v>
      </c>
      <c r="D162" s="242">
        <v>5.13</v>
      </c>
      <c r="E162" s="147">
        <v>19</v>
      </c>
      <c r="F162" s="27"/>
    </row>
    <row r="163" spans="1:6" x14ac:dyDescent="0.35">
      <c r="A163" s="148">
        <v>7.58</v>
      </c>
      <c r="B163" s="150">
        <v>28</v>
      </c>
      <c r="D163" s="242">
        <v>5.14</v>
      </c>
      <c r="E163" s="147">
        <v>19</v>
      </c>
      <c r="F163" s="27"/>
    </row>
    <row r="164" spans="1:6" x14ac:dyDescent="0.35">
      <c r="A164" s="148">
        <v>7.59</v>
      </c>
      <c r="B164" s="150">
        <v>28</v>
      </c>
      <c r="D164" s="242">
        <v>5.15</v>
      </c>
      <c r="E164" s="147">
        <v>18</v>
      </c>
      <c r="F164" s="27"/>
    </row>
    <row r="165" spans="1:6" x14ac:dyDescent="0.35">
      <c r="A165" s="148">
        <v>8</v>
      </c>
      <c r="B165" s="150">
        <v>28</v>
      </c>
      <c r="D165" s="242">
        <v>5.16</v>
      </c>
      <c r="E165" s="147">
        <v>18</v>
      </c>
      <c r="F165" s="27"/>
    </row>
    <row r="166" spans="1:6" x14ac:dyDescent="0.35">
      <c r="A166" s="148">
        <v>8.01</v>
      </c>
      <c r="B166" s="150">
        <v>28</v>
      </c>
      <c r="D166" s="242">
        <v>5.17</v>
      </c>
      <c r="E166" s="147">
        <v>18</v>
      </c>
      <c r="F166" s="27"/>
    </row>
    <row r="167" spans="1:6" x14ac:dyDescent="0.35">
      <c r="A167" s="148">
        <v>8.02</v>
      </c>
      <c r="B167" s="150">
        <v>28</v>
      </c>
      <c r="D167" s="242">
        <v>5.18</v>
      </c>
      <c r="E167" s="147">
        <v>18</v>
      </c>
      <c r="F167" s="27"/>
    </row>
    <row r="168" spans="1:6" x14ac:dyDescent="0.35">
      <c r="A168" s="148">
        <v>8.0299999999999994</v>
      </c>
      <c r="B168" s="150">
        <v>27</v>
      </c>
      <c r="D168" s="140">
        <v>5.19</v>
      </c>
      <c r="E168" s="147">
        <v>17</v>
      </c>
      <c r="F168" s="27"/>
    </row>
    <row r="169" spans="1:6" x14ac:dyDescent="0.35">
      <c r="A169" s="148">
        <v>8.0399999999999991</v>
      </c>
      <c r="B169" s="150">
        <v>27</v>
      </c>
      <c r="D169" s="144">
        <v>5.2</v>
      </c>
      <c r="E169" s="147">
        <v>17</v>
      </c>
      <c r="F169" s="27"/>
    </row>
    <row r="170" spans="1:6" x14ac:dyDescent="0.35">
      <c r="A170" s="148">
        <v>8.0500000000000007</v>
      </c>
      <c r="B170" s="150">
        <v>27</v>
      </c>
      <c r="D170" s="140">
        <v>5.21</v>
      </c>
      <c r="E170" s="147">
        <v>17</v>
      </c>
      <c r="F170" s="27"/>
    </row>
    <row r="171" spans="1:6" x14ac:dyDescent="0.35">
      <c r="A171" s="148">
        <v>8.06</v>
      </c>
      <c r="B171" s="150">
        <v>27</v>
      </c>
      <c r="D171" s="144">
        <v>5.22</v>
      </c>
      <c r="E171" s="147">
        <v>17</v>
      </c>
      <c r="F171" s="27"/>
    </row>
    <row r="172" spans="1:6" x14ac:dyDescent="0.35">
      <c r="A172" s="148">
        <v>8.07</v>
      </c>
      <c r="B172" s="150">
        <v>27</v>
      </c>
      <c r="D172" s="140">
        <v>5.23</v>
      </c>
      <c r="E172" s="147">
        <v>17</v>
      </c>
      <c r="F172" s="27"/>
    </row>
    <row r="173" spans="1:6" x14ac:dyDescent="0.35">
      <c r="A173" s="148">
        <v>8.08</v>
      </c>
      <c r="B173" s="150">
        <v>27</v>
      </c>
      <c r="D173" s="144">
        <v>5.24</v>
      </c>
      <c r="E173" s="147">
        <v>17</v>
      </c>
      <c r="F173" s="27"/>
    </row>
    <row r="174" spans="1:6" x14ac:dyDescent="0.35">
      <c r="A174" s="148">
        <v>8.09</v>
      </c>
      <c r="B174" s="150">
        <v>26</v>
      </c>
      <c r="D174" s="140">
        <v>5.25</v>
      </c>
      <c r="E174" s="147">
        <v>16</v>
      </c>
      <c r="F174" s="27"/>
    </row>
    <row r="175" spans="1:6" x14ac:dyDescent="0.35">
      <c r="A175" s="148">
        <v>8.1</v>
      </c>
      <c r="B175" s="150">
        <v>26</v>
      </c>
      <c r="D175" s="144">
        <v>5.26</v>
      </c>
      <c r="E175" s="147">
        <v>16</v>
      </c>
      <c r="F175" s="27"/>
    </row>
    <row r="176" spans="1:6" x14ac:dyDescent="0.35">
      <c r="A176" s="148">
        <v>8.11</v>
      </c>
      <c r="B176" s="150">
        <v>26</v>
      </c>
      <c r="D176" s="140">
        <v>5.27</v>
      </c>
      <c r="E176" s="147">
        <v>16</v>
      </c>
      <c r="F176" s="27"/>
    </row>
    <row r="177" spans="1:6" x14ac:dyDescent="0.35">
      <c r="A177" s="148">
        <v>8.1199999999999992</v>
      </c>
      <c r="B177" s="150">
        <v>26</v>
      </c>
      <c r="D177" s="144">
        <v>5.28</v>
      </c>
      <c r="E177" s="147">
        <v>16</v>
      </c>
      <c r="F177" s="27"/>
    </row>
    <row r="178" spans="1:6" x14ac:dyDescent="0.35">
      <c r="A178" s="148">
        <v>8.1300000000000008</v>
      </c>
      <c r="B178" s="150">
        <v>26</v>
      </c>
      <c r="D178" s="140">
        <v>5.29</v>
      </c>
      <c r="E178" s="147">
        <v>16</v>
      </c>
      <c r="F178" s="27"/>
    </row>
    <row r="179" spans="1:6" x14ac:dyDescent="0.35">
      <c r="A179" s="148">
        <v>8.14</v>
      </c>
      <c r="B179" s="150">
        <v>26</v>
      </c>
      <c r="D179" s="144">
        <v>5.3</v>
      </c>
      <c r="E179" s="147">
        <v>16</v>
      </c>
      <c r="F179" s="27"/>
    </row>
    <row r="180" spans="1:6" x14ac:dyDescent="0.35">
      <c r="A180" s="148">
        <v>8.15</v>
      </c>
      <c r="B180" s="150">
        <v>25</v>
      </c>
      <c r="D180" s="140">
        <v>5.31</v>
      </c>
      <c r="E180" s="147">
        <v>15</v>
      </c>
      <c r="F180" s="27"/>
    </row>
    <row r="181" spans="1:6" x14ac:dyDescent="0.35">
      <c r="A181" s="148">
        <v>8.16</v>
      </c>
      <c r="B181" s="150">
        <v>25</v>
      </c>
      <c r="D181" s="144">
        <v>5.32</v>
      </c>
      <c r="E181" s="147">
        <v>15</v>
      </c>
      <c r="F181" s="27"/>
    </row>
    <row r="182" spans="1:6" x14ac:dyDescent="0.35">
      <c r="A182" s="148">
        <v>8.17</v>
      </c>
      <c r="B182" s="150">
        <v>25</v>
      </c>
      <c r="D182" s="140">
        <v>5.33</v>
      </c>
      <c r="E182" s="147">
        <v>15</v>
      </c>
      <c r="F182" s="27"/>
    </row>
    <row r="183" spans="1:6" x14ac:dyDescent="0.35">
      <c r="A183" s="148">
        <v>8.18</v>
      </c>
      <c r="B183" s="150">
        <v>25</v>
      </c>
      <c r="D183" s="144">
        <v>5.34</v>
      </c>
      <c r="E183" s="147">
        <v>15</v>
      </c>
      <c r="F183" s="27"/>
    </row>
    <row r="184" spans="1:6" x14ac:dyDescent="0.35">
      <c r="A184" s="148">
        <v>8.19</v>
      </c>
      <c r="B184" s="150">
        <v>25</v>
      </c>
      <c r="D184" s="140">
        <v>5.35</v>
      </c>
      <c r="E184" s="147">
        <v>15</v>
      </c>
      <c r="F184" s="27"/>
    </row>
    <row r="185" spans="1:6" x14ac:dyDescent="0.35">
      <c r="A185" s="148">
        <v>8.1999999999999993</v>
      </c>
      <c r="B185" s="150">
        <v>25</v>
      </c>
      <c r="D185" s="144">
        <v>5.36</v>
      </c>
      <c r="E185" s="147">
        <v>15</v>
      </c>
      <c r="F185" s="27"/>
    </row>
    <row r="186" spans="1:6" x14ac:dyDescent="0.35">
      <c r="A186" s="148">
        <v>8.2100000000000009</v>
      </c>
      <c r="B186" s="150">
        <v>24</v>
      </c>
      <c r="D186" s="140">
        <v>5.37</v>
      </c>
      <c r="E186" s="147">
        <v>15</v>
      </c>
      <c r="F186" s="27"/>
    </row>
    <row r="187" spans="1:6" x14ac:dyDescent="0.35">
      <c r="A187" s="148">
        <v>8.2200000000000006</v>
      </c>
      <c r="B187" s="150">
        <v>24</v>
      </c>
      <c r="D187" s="144">
        <v>5.38</v>
      </c>
      <c r="E187" s="147">
        <v>15</v>
      </c>
      <c r="F187" s="27"/>
    </row>
    <row r="188" spans="1:6" x14ac:dyDescent="0.35">
      <c r="A188" s="148">
        <v>8.23</v>
      </c>
      <c r="B188" s="150">
        <v>24</v>
      </c>
      <c r="D188" s="140">
        <v>5.39</v>
      </c>
      <c r="E188" s="147">
        <v>14</v>
      </c>
      <c r="F188" s="27"/>
    </row>
    <row r="189" spans="1:6" x14ac:dyDescent="0.35">
      <c r="A189" s="148">
        <v>8.24</v>
      </c>
      <c r="B189" s="150">
        <v>24</v>
      </c>
      <c r="D189" s="144">
        <v>5.4</v>
      </c>
      <c r="E189" s="147">
        <v>14</v>
      </c>
      <c r="F189" s="27"/>
    </row>
    <row r="190" spans="1:6" x14ac:dyDescent="0.35">
      <c r="A190" s="148">
        <v>8.25</v>
      </c>
      <c r="B190" s="150">
        <v>24</v>
      </c>
      <c r="D190" s="140">
        <v>5.41</v>
      </c>
      <c r="E190" s="147">
        <v>14</v>
      </c>
      <c r="F190" s="27"/>
    </row>
    <row r="191" spans="1:6" x14ac:dyDescent="0.35">
      <c r="A191" s="148">
        <v>8.26</v>
      </c>
      <c r="B191" s="150">
        <v>24</v>
      </c>
      <c r="D191" s="144">
        <v>5.42</v>
      </c>
      <c r="E191" s="147">
        <v>14</v>
      </c>
      <c r="F191" s="27"/>
    </row>
    <row r="192" spans="1:6" x14ac:dyDescent="0.35">
      <c r="A192" s="148">
        <v>8.27</v>
      </c>
      <c r="B192" s="150">
        <v>23</v>
      </c>
      <c r="D192" s="140">
        <v>5.43</v>
      </c>
      <c r="E192" s="147">
        <v>14</v>
      </c>
      <c r="F192" s="27"/>
    </row>
    <row r="193" spans="1:6" x14ac:dyDescent="0.35">
      <c r="A193" s="148">
        <v>8.2799999999999994</v>
      </c>
      <c r="B193" s="150">
        <v>23</v>
      </c>
      <c r="D193" s="144">
        <v>5.44</v>
      </c>
      <c r="E193" s="147">
        <v>14</v>
      </c>
      <c r="F193" s="27"/>
    </row>
    <row r="194" spans="1:6" x14ac:dyDescent="0.35">
      <c r="A194" s="148">
        <v>8.2899999999999991</v>
      </c>
      <c r="B194" s="150">
        <v>23</v>
      </c>
      <c r="D194" s="140">
        <v>5.45</v>
      </c>
      <c r="E194" s="147">
        <v>14</v>
      </c>
      <c r="F194" s="27"/>
    </row>
    <row r="195" spans="1:6" x14ac:dyDescent="0.35">
      <c r="A195" s="148">
        <v>8.3000000000000007</v>
      </c>
      <c r="B195" s="150">
        <v>23</v>
      </c>
      <c r="D195" s="144">
        <v>5.46</v>
      </c>
      <c r="E195" s="147">
        <v>14</v>
      </c>
      <c r="F195" s="27"/>
    </row>
    <row r="196" spans="1:6" x14ac:dyDescent="0.35">
      <c r="A196" s="148">
        <v>8.31</v>
      </c>
      <c r="B196" s="150">
        <v>23</v>
      </c>
      <c r="D196" s="140">
        <v>5.47</v>
      </c>
      <c r="E196" s="147">
        <v>13</v>
      </c>
      <c r="F196" s="27"/>
    </row>
    <row r="197" spans="1:6" x14ac:dyDescent="0.35">
      <c r="A197" s="148">
        <v>8.32</v>
      </c>
      <c r="B197" s="150">
        <v>23</v>
      </c>
      <c r="D197" s="144">
        <v>5.48</v>
      </c>
      <c r="E197" s="147">
        <v>13</v>
      </c>
      <c r="F197" s="27"/>
    </row>
    <row r="198" spans="1:6" x14ac:dyDescent="0.35">
      <c r="A198" s="148">
        <v>8.33</v>
      </c>
      <c r="B198" s="150">
        <v>22</v>
      </c>
      <c r="D198" s="140">
        <v>5.49</v>
      </c>
      <c r="E198" s="147">
        <v>13</v>
      </c>
      <c r="F198" s="27"/>
    </row>
    <row r="199" spans="1:6" x14ac:dyDescent="0.35">
      <c r="A199" s="148">
        <v>8.34</v>
      </c>
      <c r="B199" s="150">
        <v>22</v>
      </c>
      <c r="D199" s="144">
        <v>5.5</v>
      </c>
      <c r="E199" s="147">
        <v>13</v>
      </c>
      <c r="F199" s="27"/>
    </row>
    <row r="200" spans="1:6" x14ac:dyDescent="0.35">
      <c r="A200" s="148">
        <v>8.35</v>
      </c>
      <c r="B200" s="150">
        <v>22</v>
      </c>
      <c r="D200" s="140">
        <v>5.0999999999999996</v>
      </c>
      <c r="E200" s="147">
        <v>13</v>
      </c>
      <c r="F200" s="27"/>
    </row>
    <row r="201" spans="1:6" x14ac:dyDescent="0.35">
      <c r="A201" s="148">
        <v>8.36</v>
      </c>
      <c r="B201" s="150">
        <v>22</v>
      </c>
      <c r="D201" s="144">
        <v>5.2</v>
      </c>
      <c r="E201" s="147">
        <v>13</v>
      </c>
      <c r="F201" s="27"/>
    </row>
    <row r="202" spans="1:6" x14ac:dyDescent="0.35">
      <c r="A202" s="148">
        <v>8.3699999999999992</v>
      </c>
      <c r="B202" s="150">
        <v>22</v>
      </c>
      <c r="D202" s="140">
        <v>5.3</v>
      </c>
      <c r="E202" s="147">
        <v>13</v>
      </c>
      <c r="F202" s="27"/>
    </row>
    <row r="203" spans="1:6" x14ac:dyDescent="0.35">
      <c r="A203" s="148">
        <v>8.3800000000000008</v>
      </c>
      <c r="B203" s="150">
        <v>22</v>
      </c>
      <c r="D203" s="144">
        <v>5.4</v>
      </c>
      <c r="E203" s="147">
        <v>13</v>
      </c>
      <c r="F203" s="27"/>
    </row>
    <row r="204" spans="1:6" x14ac:dyDescent="0.35">
      <c r="A204" s="148">
        <v>8.39</v>
      </c>
      <c r="B204" s="150">
        <v>21</v>
      </c>
      <c r="D204" s="140">
        <v>5.55</v>
      </c>
      <c r="E204" s="147">
        <v>13</v>
      </c>
      <c r="F204" s="27"/>
    </row>
    <row r="205" spans="1:6" x14ac:dyDescent="0.35">
      <c r="A205" s="148">
        <v>8.4</v>
      </c>
      <c r="B205" s="150">
        <v>21</v>
      </c>
      <c r="D205" s="144">
        <v>5.56</v>
      </c>
      <c r="E205" s="147">
        <v>13</v>
      </c>
      <c r="F205" s="27"/>
    </row>
    <row r="206" spans="1:6" x14ac:dyDescent="0.35">
      <c r="A206" s="148">
        <v>8.41</v>
      </c>
      <c r="B206" s="150">
        <v>21</v>
      </c>
      <c r="D206" s="140">
        <v>5.57</v>
      </c>
      <c r="E206" s="147">
        <v>12</v>
      </c>
      <c r="F206" s="27"/>
    </row>
    <row r="207" spans="1:6" x14ac:dyDescent="0.35">
      <c r="A207" s="148">
        <v>8.42</v>
      </c>
      <c r="B207" s="150">
        <v>21</v>
      </c>
      <c r="D207" s="144">
        <v>5.58</v>
      </c>
      <c r="E207" s="147">
        <v>12</v>
      </c>
      <c r="F207" s="27"/>
    </row>
    <row r="208" spans="1:6" x14ac:dyDescent="0.35">
      <c r="A208" s="148">
        <v>8.43</v>
      </c>
      <c r="B208" s="150">
        <v>21</v>
      </c>
      <c r="D208" s="140">
        <v>5.59</v>
      </c>
      <c r="E208" s="147">
        <v>12</v>
      </c>
      <c r="F208" s="27"/>
    </row>
    <row r="209" spans="1:6" x14ac:dyDescent="0.35">
      <c r="A209" s="148">
        <v>8.44</v>
      </c>
      <c r="B209" s="150">
        <v>21</v>
      </c>
      <c r="D209" s="144">
        <v>6</v>
      </c>
      <c r="E209" s="147">
        <v>12</v>
      </c>
      <c r="F209" s="27"/>
    </row>
    <row r="210" spans="1:6" x14ac:dyDescent="0.35">
      <c r="A210" s="148">
        <v>8.4499999999999993</v>
      </c>
      <c r="B210" s="150">
        <v>20</v>
      </c>
      <c r="D210" s="144">
        <v>6.01</v>
      </c>
      <c r="E210" s="147">
        <v>12</v>
      </c>
      <c r="F210" s="27"/>
    </row>
    <row r="211" spans="1:6" x14ac:dyDescent="0.35">
      <c r="A211" s="148">
        <v>8.4600000000000009</v>
      </c>
      <c r="B211" s="150">
        <v>20</v>
      </c>
      <c r="D211" s="144">
        <v>6.02</v>
      </c>
      <c r="E211" s="147">
        <v>12</v>
      </c>
      <c r="F211" s="27"/>
    </row>
    <row r="212" spans="1:6" x14ac:dyDescent="0.35">
      <c r="A212" s="148">
        <v>8.4700000000000006</v>
      </c>
      <c r="B212" s="150">
        <v>20</v>
      </c>
      <c r="D212" s="144">
        <v>6.03</v>
      </c>
      <c r="E212" s="147">
        <v>12</v>
      </c>
      <c r="F212" s="27"/>
    </row>
    <row r="213" spans="1:6" x14ac:dyDescent="0.35">
      <c r="A213" s="148">
        <v>8.48</v>
      </c>
      <c r="B213" s="150">
        <v>20</v>
      </c>
      <c r="D213" s="144">
        <v>6.04</v>
      </c>
      <c r="E213" s="147">
        <v>12</v>
      </c>
      <c r="F213" s="27"/>
    </row>
    <row r="214" spans="1:6" x14ac:dyDescent="0.35">
      <c r="A214" s="148">
        <v>8.49</v>
      </c>
      <c r="B214" s="150">
        <v>20</v>
      </c>
      <c r="D214" s="144">
        <v>6.05</v>
      </c>
      <c r="E214" s="147">
        <v>12</v>
      </c>
      <c r="F214" s="27"/>
    </row>
    <row r="215" spans="1:6" x14ac:dyDescent="0.35">
      <c r="A215" s="148">
        <v>8.5</v>
      </c>
      <c r="B215" s="150">
        <v>20</v>
      </c>
      <c r="D215" s="144">
        <v>6.06</v>
      </c>
      <c r="E215" s="147">
        <v>12</v>
      </c>
      <c r="F215" s="27"/>
    </row>
    <row r="216" spans="1:6" x14ac:dyDescent="0.35">
      <c r="A216" s="148">
        <v>8.51</v>
      </c>
      <c r="B216" s="150">
        <v>19</v>
      </c>
      <c r="D216" s="144">
        <v>6.07</v>
      </c>
      <c r="E216" s="147">
        <v>11</v>
      </c>
      <c r="F216" s="27"/>
    </row>
    <row r="217" spans="1:6" x14ac:dyDescent="0.35">
      <c r="A217" s="148">
        <v>8.52</v>
      </c>
      <c r="B217" s="150">
        <v>19</v>
      </c>
      <c r="D217" s="144">
        <v>6.08</v>
      </c>
      <c r="E217" s="147">
        <v>11</v>
      </c>
      <c r="F217" s="27"/>
    </row>
    <row r="218" spans="1:6" x14ac:dyDescent="0.35">
      <c r="A218" s="148">
        <v>8.5299999999999994</v>
      </c>
      <c r="B218" s="150">
        <v>19</v>
      </c>
      <c r="D218" s="144">
        <v>6.09</v>
      </c>
      <c r="E218" s="147">
        <v>11</v>
      </c>
      <c r="F218" s="27"/>
    </row>
    <row r="219" spans="1:6" x14ac:dyDescent="0.35">
      <c r="A219" s="148">
        <v>8.5399999999999991</v>
      </c>
      <c r="B219" s="150">
        <v>19</v>
      </c>
      <c r="D219" s="144">
        <v>6.1</v>
      </c>
      <c r="E219" s="147">
        <v>11</v>
      </c>
      <c r="F219" s="27"/>
    </row>
    <row r="220" spans="1:6" x14ac:dyDescent="0.35">
      <c r="A220" s="148">
        <v>8.5500000000000007</v>
      </c>
      <c r="B220" s="150">
        <v>19</v>
      </c>
      <c r="D220" s="144">
        <v>6.11</v>
      </c>
      <c r="E220" s="147">
        <v>11</v>
      </c>
      <c r="F220" s="27"/>
    </row>
    <row r="221" spans="1:6" x14ac:dyDescent="0.35">
      <c r="A221" s="148">
        <v>8.56</v>
      </c>
      <c r="B221" s="150">
        <v>19</v>
      </c>
      <c r="D221" s="144">
        <v>6.12</v>
      </c>
      <c r="E221" s="147">
        <v>11</v>
      </c>
      <c r="F221" s="27"/>
    </row>
    <row r="222" spans="1:6" x14ac:dyDescent="0.35">
      <c r="A222" s="148">
        <v>8.57</v>
      </c>
      <c r="B222" s="150">
        <v>18</v>
      </c>
      <c r="D222" s="144">
        <v>6.13</v>
      </c>
      <c r="E222" s="147">
        <v>11</v>
      </c>
      <c r="F222" s="27"/>
    </row>
    <row r="223" spans="1:6" x14ac:dyDescent="0.35">
      <c r="A223" s="148">
        <v>8.58</v>
      </c>
      <c r="B223" s="150">
        <v>18</v>
      </c>
      <c r="D223" s="144">
        <v>6.14</v>
      </c>
      <c r="E223" s="147">
        <v>11</v>
      </c>
      <c r="F223" s="27"/>
    </row>
    <row r="224" spans="1:6" x14ac:dyDescent="0.35">
      <c r="A224" s="148">
        <v>8.59</v>
      </c>
      <c r="B224" s="150">
        <v>18</v>
      </c>
      <c r="D224" s="144">
        <v>6.15</v>
      </c>
      <c r="E224" s="147">
        <v>11</v>
      </c>
      <c r="F224" s="27"/>
    </row>
    <row r="225" spans="1:6" x14ac:dyDescent="0.35">
      <c r="A225" s="148">
        <v>9</v>
      </c>
      <c r="B225" s="150">
        <v>18</v>
      </c>
      <c r="D225" s="144">
        <v>6.16</v>
      </c>
      <c r="E225" s="147">
        <v>11</v>
      </c>
      <c r="F225" s="27"/>
    </row>
    <row r="226" spans="1:6" x14ac:dyDescent="0.35">
      <c r="A226" s="148">
        <v>9.01</v>
      </c>
      <c r="B226" s="150">
        <v>18</v>
      </c>
      <c r="D226" s="144">
        <v>6.17</v>
      </c>
      <c r="E226" s="147">
        <v>11</v>
      </c>
      <c r="F226" s="27"/>
    </row>
    <row r="227" spans="1:6" x14ac:dyDescent="0.35">
      <c r="A227" s="148">
        <v>9.02</v>
      </c>
      <c r="B227" s="150">
        <v>18</v>
      </c>
      <c r="D227" s="144">
        <v>6.18</v>
      </c>
      <c r="E227" s="147">
        <v>11</v>
      </c>
      <c r="F227" s="27"/>
    </row>
    <row r="228" spans="1:6" x14ac:dyDescent="0.35">
      <c r="A228" s="148">
        <v>9.0299999999999994</v>
      </c>
      <c r="B228" s="150">
        <v>18</v>
      </c>
      <c r="D228" s="144">
        <v>6.19</v>
      </c>
      <c r="E228" s="151">
        <v>10</v>
      </c>
      <c r="F228" s="27"/>
    </row>
    <row r="229" spans="1:6" x14ac:dyDescent="0.35">
      <c r="A229" s="148">
        <v>9.0399999999999991</v>
      </c>
      <c r="B229" s="150">
        <v>18</v>
      </c>
      <c r="D229" s="144">
        <v>6.2</v>
      </c>
      <c r="E229" s="151">
        <v>10</v>
      </c>
      <c r="F229" s="27"/>
    </row>
    <row r="230" spans="1:6" x14ac:dyDescent="0.35">
      <c r="A230" s="148">
        <v>9.0500000000000007</v>
      </c>
      <c r="B230" s="150">
        <v>17</v>
      </c>
      <c r="D230" s="144">
        <v>6.21</v>
      </c>
      <c r="E230" s="151">
        <v>10</v>
      </c>
      <c r="F230" s="27"/>
    </row>
    <row r="231" spans="1:6" x14ac:dyDescent="0.35">
      <c r="A231" s="148">
        <v>9.06</v>
      </c>
      <c r="B231" s="150">
        <v>17</v>
      </c>
      <c r="D231" s="144">
        <v>6.22</v>
      </c>
      <c r="E231" s="151">
        <v>10</v>
      </c>
      <c r="F231" s="27"/>
    </row>
    <row r="232" spans="1:6" x14ac:dyDescent="0.35">
      <c r="A232" s="148">
        <v>9.07</v>
      </c>
      <c r="B232" s="150">
        <v>17</v>
      </c>
      <c r="D232" s="144">
        <v>6.23</v>
      </c>
      <c r="E232" s="151">
        <v>10</v>
      </c>
      <c r="F232" s="27"/>
    </row>
    <row r="233" spans="1:6" x14ac:dyDescent="0.35">
      <c r="A233" s="148">
        <v>9.08</v>
      </c>
      <c r="B233" s="150">
        <v>17</v>
      </c>
      <c r="D233" s="144">
        <v>6.24</v>
      </c>
      <c r="E233" s="151">
        <v>10</v>
      </c>
      <c r="F233" s="27"/>
    </row>
    <row r="234" spans="1:6" x14ac:dyDescent="0.35">
      <c r="A234" s="148">
        <v>9.09</v>
      </c>
      <c r="B234" s="150">
        <v>17</v>
      </c>
      <c r="D234" s="144">
        <v>6.25</v>
      </c>
      <c r="E234" s="151">
        <v>10</v>
      </c>
      <c r="F234" s="27"/>
    </row>
    <row r="235" spans="1:6" x14ac:dyDescent="0.35">
      <c r="A235" s="148">
        <v>9.1</v>
      </c>
      <c r="B235" s="150">
        <v>17</v>
      </c>
      <c r="D235" s="144">
        <v>6.26</v>
      </c>
      <c r="E235" s="151">
        <v>10</v>
      </c>
      <c r="F235" s="27"/>
    </row>
    <row r="236" spans="1:6" x14ac:dyDescent="0.35">
      <c r="A236" s="148">
        <v>9.11</v>
      </c>
      <c r="B236" s="150">
        <v>17</v>
      </c>
      <c r="D236" s="144">
        <v>6.27</v>
      </c>
      <c r="E236" s="151">
        <v>10</v>
      </c>
      <c r="F236" s="27"/>
    </row>
    <row r="237" spans="1:6" x14ac:dyDescent="0.35">
      <c r="A237" s="148">
        <v>9.1199999999999992</v>
      </c>
      <c r="B237" s="150">
        <v>17</v>
      </c>
      <c r="D237" s="144">
        <v>6.28</v>
      </c>
      <c r="E237" s="151">
        <v>10</v>
      </c>
      <c r="F237" s="27"/>
    </row>
    <row r="238" spans="1:6" x14ac:dyDescent="0.35">
      <c r="A238" s="148">
        <v>9.1300000000000008</v>
      </c>
      <c r="B238" s="150">
        <v>17</v>
      </c>
      <c r="D238" s="144">
        <v>6.29</v>
      </c>
      <c r="E238" s="151">
        <v>10</v>
      </c>
      <c r="F238" s="27"/>
    </row>
    <row r="239" spans="1:6" x14ac:dyDescent="0.35">
      <c r="A239" s="148">
        <v>9.14</v>
      </c>
      <c r="B239" s="150">
        <v>17</v>
      </c>
      <c r="D239" s="144">
        <v>6.3</v>
      </c>
      <c r="E239" s="151">
        <v>10</v>
      </c>
      <c r="F239" s="27"/>
    </row>
    <row r="240" spans="1:6" x14ac:dyDescent="0.35">
      <c r="A240" s="148">
        <v>9.15</v>
      </c>
      <c r="B240" s="150">
        <v>16</v>
      </c>
      <c r="D240" s="144">
        <v>6.31</v>
      </c>
      <c r="E240" s="151">
        <v>9</v>
      </c>
      <c r="F240" s="27"/>
    </row>
    <row r="241" spans="1:6" x14ac:dyDescent="0.35">
      <c r="A241" s="148">
        <v>9.16</v>
      </c>
      <c r="B241" s="150">
        <v>16</v>
      </c>
      <c r="D241" s="144">
        <v>6.32</v>
      </c>
      <c r="E241" s="151">
        <v>9</v>
      </c>
      <c r="F241" s="27"/>
    </row>
    <row r="242" spans="1:6" x14ac:dyDescent="0.35">
      <c r="A242" s="148">
        <v>9.17</v>
      </c>
      <c r="B242" s="150">
        <v>16</v>
      </c>
      <c r="D242" s="144">
        <v>6.33</v>
      </c>
      <c r="E242" s="151">
        <v>9</v>
      </c>
      <c r="F242" s="27"/>
    </row>
    <row r="243" spans="1:6" x14ac:dyDescent="0.35">
      <c r="A243" s="148">
        <v>9.18</v>
      </c>
      <c r="B243" s="150">
        <v>16</v>
      </c>
      <c r="D243" s="144">
        <v>6.34</v>
      </c>
      <c r="E243" s="151">
        <v>9</v>
      </c>
      <c r="F243" s="27"/>
    </row>
    <row r="244" spans="1:6" x14ac:dyDescent="0.35">
      <c r="A244" s="148">
        <v>9.19</v>
      </c>
      <c r="B244" s="150">
        <v>16</v>
      </c>
      <c r="D244" s="144">
        <v>6.35</v>
      </c>
      <c r="E244" s="151">
        <v>9</v>
      </c>
      <c r="F244" s="27"/>
    </row>
    <row r="245" spans="1:6" x14ac:dyDescent="0.35">
      <c r="A245" s="148">
        <v>9.1999999999999993</v>
      </c>
      <c r="B245" s="150">
        <v>16</v>
      </c>
      <c r="D245" s="144">
        <v>6.36</v>
      </c>
      <c r="E245" s="151">
        <v>9</v>
      </c>
      <c r="F245" s="27"/>
    </row>
    <row r="246" spans="1:6" x14ac:dyDescent="0.35">
      <c r="A246" s="148">
        <v>9.2100000000000009</v>
      </c>
      <c r="B246" s="150">
        <v>16</v>
      </c>
      <c r="D246" s="144">
        <v>6.37</v>
      </c>
      <c r="E246" s="151">
        <v>9</v>
      </c>
      <c r="F246" s="27"/>
    </row>
    <row r="247" spans="1:6" x14ac:dyDescent="0.35">
      <c r="A247" s="148">
        <v>9.2200000000000006</v>
      </c>
      <c r="B247" s="150">
        <v>16</v>
      </c>
      <c r="D247" s="144">
        <v>6.38</v>
      </c>
      <c r="E247" s="151">
        <v>9</v>
      </c>
      <c r="F247" s="27"/>
    </row>
    <row r="248" spans="1:6" x14ac:dyDescent="0.35">
      <c r="A248" s="148">
        <v>9.23</v>
      </c>
      <c r="B248" s="150">
        <v>16</v>
      </c>
      <c r="D248" s="144">
        <v>6.39</v>
      </c>
      <c r="E248" s="151">
        <v>9</v>
      </c>
      <c r="F248" s="27"/>
    </row>
    <row r="249" spans="1:6" x14ac:dyDescent="0.35">
      <c r="A249" s="148">
        <v>9.24</v>
      </c>
      <c r="B249" s="150">
        <v>16</v>
      </c>
      <c r="D249" s="144">
        <v>6.4</v>
      </c>
      <c r="E249" s="151">
        <v>9</v>
      </c>
      <c r="F249" s="27"/>
    </row>
    <row r="250" spans="1:6" x14ac:dyDescent="0.35">
      <c r="A250" s="148">
        <v>9.25</v>
      </c>
      <c r="B250" s="150">
        <v>16</v>
      </c>
      <c r="D250" s="144">
        <v>6.41</v>
      </c>
      <c r="E250" s="151">
        <v>9</v>
      </c>
      <c r="F250" s="27"/>
    </row>
    <row r="251" spans="1:6" x14ac:dyDescent="0.35">
      <c r="A251" s="148">
        <v>9.26</v>
      </c>
      <c r="B251" s="150">
        <v>16</v>
      </c>
      <c r="D251" s="144">
        <v>6.42</v>
      </c>
      <c r="E251" s="151">
        <v>9</v>
      </c>
      <c r="F251" s="27"/>
    </row>
    <row r="252" spans="1:6" x14ac:dyDescent="0.35">
      <c r="A252" s="148">
        <v>9.27</v>
      </c>
      <c r="B252" s="150">
        <v>15</v>
      </c>
      <c r="D252" s="144">
        <v>6.43</v>
      </c>
      <c r="E252" s="151">
        <v>9</v>
      </c>
      <c r="F252" s="27"/>
    </row>
    <row r="253" spans="1:6" x14ac:dyDescent="0.35">
      <c r="A253" s="148">
        <v>9.2799999999999994</v>
      </c>
      <c r="B253" s="150">
        <v>15</v>
      </c>
      <c r="D253" s="144">
        <v>6.44</v>
      </c>
      <c r="E253" s="151">
        <v>9</v>
      </c>
      <c r="F253" s="27"/>
    </row>
    <row r="254" spans="1:6" x14ac:dyDescent="0.35">
      <c r="A254" s="148">
        <v>9.2899999999999991</v>
      </c>
      <c r="B254" s="150">
        <v>15</v>
      </c>
      <c r="D254" s="144">
        <v>6.45</v>
      </c>
      <c r="E254" s="151">
        <v>8</v>
      </c>
      <c r="F254" s="27"/>
    </row>
    <row r="255" spans="1:6" x14ac:dyDescent="0.35">
      <c r="A255" s="148">
        <v>9.3000000000000007</v>
      </c>
      <c r="B255" s="150">
        <v>15</v>
      </c>
      <c r="D255" s="142">
        <v>6.45</v>
      </c>
      <c r="E255" s="151">
        <v>8</v>
      </c>
      <c r="F255" s="27"/>
    </row>
    <row r="256" spans="1:6" x14ac:dyDescent="0.35">
      <c r="A256" s="148">
        <v>9.31</v>
      </c>
      <c r="B256" s="150">
        <v>15</v>
      </c>
      <c r="D256" s="146">
        <v>6.46</v>
      </c>
      <c r="E256" s="151">
        <v>8</v>
      </c>
      <c r="F256" s="27"/>
    </row>
    <row r="257" spans="1:6" x14ac:dyDescent="0.35">
      <c r="A257" s="148">
        <v>9.32</v>
      </c>
      <c r="B257" s="150">
        <v>15</v>
      </c>
      <c r="D257" s="146">
        <v>6.47</v>
      </c>
      <c r="E257" s="151">
        <v>8</v>
      </c>
      <c r="F257" s="27"/>
    </row>
    <row r="258" spans="1:6" x14ac:dyDescent="0.35">
      <c r="A258" s="148">
        <v>9.33</v>
      </c>
      <c r="B258" s="150">
        <v>15</v>
      </c>
      <c r="D258" s="146">
        <v>6.48</v>
      </c>
      <c r="E258" s="151">
        <v>8</v>
      </c>
      <c r="F258" s="27"/>
    </row>
    <row r="259" spans="1:6" x14ac:dyDescent="0.35">
      <c r="A259" s="148">
        <v>9.34</v>
      </c>
      <c r="B259" s="150">
        <v>15</v>
      </c>
      <c r="D259" s="146">
        <v>6.49</v>
      </c>
      <c r="E259" s="151">
        <v>8</v>
      </c>
      <c r="F259" s="27"/>
    </row>
    <row r="260" spans="1:6" x14ac:dyDescent="0.35">
      <c r="A260" s="148">
        <v>9.35</v>
      </c>
      <c r="B260" s="150">
        <v>15</v>
      </c>
      <c r="D260" s="146">
        <v>6.5</v>
      </c>
      <c r="E260" s="151">
        <v>8</v>
      </c>
      <c r="F260" s="27"/>
    </row>
    <row r="261" spans="1:6" x14ac:dyDescent="0.35">
      <c r="A261" s="148">
        <v>9.36</v>
      </c>
      <c r="B261" s="150">
        <v>15</v>
      </c>
      <c r="D261" s="148">
        <v>6.51</v>
      </c>
      <c r="E261" s="151">
        <v>8</v>
      </c>
      <c r="F261" s="27"/>
    </row>
    <row r="262" spans="1:6" x14ac:dyDescent="0.35">
      <c r="A262" s="148">
        <v>9.3699999999999992</v>
      </c>
      <c r="B262" s="150">
        <v>15</v>
      </c>
      <c r="D262" s="148">
        <v>6.52</v>
      </c>
      <c r="E262" s="151">
        <v>8</v>
      </c>
      <c r="F262" s="27"/>
    </row>
    <row r="263" spans="1:6" x14ac:dyDescent="0.35">
      <c r="A263" s="148">
        <v>9.3800000000000008</v>
      </c>
      <c r="B263" s="150">
        <v>15</v>
      </c>
      <c r="D263" s="148">
        <v>6.53</v>
      </c>
      <c r="E263" s="151">
        <v>8</v>
      </c>
      <c r="F263" s="27"/>
    </row>
    <row r="264" spans="1:6" x14ac:dyDescent="0.35">
      <c r="A264" s="148">
        <v>9.39</v>
      </c>
      <c r="B264" s="150">
        <v>15</v>
      </c>
      <c r="D264" s="148">
        <v>6.54</v>
      </c>
      <c r="E264" s="151">
        <v>8</v>
      </c>
      <c r="F264" s="27"/>
    </row>
    <row r="265" spans="1:6" x14ac:dyDescent="0.35">
      <c r="A265" s="148">
        <v>9.4</v>
      </c>
      <c r="B265" s="150">
        <v>15</v>
      </c>
      <c r="D265" s="148">
        <v>6.55</v>
      </c>
      <c r="E265" s="151">
        <v>8</v>
      </c>
      <c r="F265" s="27"/>
    </row>
    <row r="266" spans="1:6" x14ac:dyDescent="0.35">
      <c r="A266" s="148">
        <v>9.41</v>
      </c>
      <c r="B266" s="150">
        <v>14</v>
      </c>
      <c r="D266" s="148">
        <v>6.56</v>
      </c>
      <c r="E266" s="151">
        <v>8</v>
      </c>
      <c r="F266" s="27"/>
    </row>
    <row r="267" spans="1:6" x14ac:dyDescent="0.35">
      <c r="A267" s="148">
        <v>9.42</v>
      </c>
      <c r="B267" s="150">
        <v>14</v>
      </c>
      <c r="D267" s="148">
        <v>6.57</v>
      </c>
      <c r="E267" s="151">
        <v>8</v>
      </c>
      <c r="F267" s="27"/>
    </row>
    <row r="268" spans="1:6" x14ac:dyDescent="0.35">
      <c r="A268" s="148">
        <v>9.43</v>
      </c>
      <c r="B268" s="150">
        <v>14</v>
      </c>
      <c r="D268" s="148">
        <v>6.58</v>
      </c>
      <c r="E268" s="151">
        <v>8</v>
      </c>
      <c r="F268" s="27"/>
    </row>
    <row r="269" spans="1:6" x14ac:dyDescent="0.35">
      <c r="A269" s="148">
        <v>9.44</v>
      </c>
      <c r="B269" s="150">
        <v>14</v>
      </c>
      <c r="D269" s="148">
        <v>6.59</v>
      </c>
      <c r="E269" s="151">
        <v>7</v>
      </c>
      <c r="F269" s="27"/>
    </row>
    <row r="270" spans="1:6" x14ac:dyDescent="0.35">
      <c r="A270" s="148">
        <v>9.4499999999999993</v>
      </c>
      <c r="B270" s="150">
        <v>14</v>
      </c>
      <c r="D270" s="148">
        <v>7</v>
      </c>
      <c r="E270" s="151">
        <v>7</v>
      </c>
      <c r="F270" s="27"/>
    </row>
    <row r="271" spans="1:6" x14ac:dyDescent="0.35">
      <c r="A271" s="148">
        <v>9.4600000000000009</v>
      </c>
      <c r="B271" s="150">
        <v>14</v>
      </c>
      <c r="D271" s="148">
        <v>7.01</v>
      </c>
      <c r="E271" s="151">
        <v>7</v>
      </c>
      <c r="F271" s="27"/>
    </row>
    <row r="272" spans="1:6" x14ac:dyDescent="0.35">
      <c r="A272" s="148">
        <v>9.4700000000000006</v>
      </c>
      <c r="B272" s="150">
        <v>14</v>
      </c>
      <c r="D272" s="148">
        <v>7.02</v>
      </c>
      <c r="E272" s="151">
        <v>7</v>
      </c>
      <c r="F272" s="27"/>
    </row>
    <row r="273" spans="1:6" x14ac:dyDescent="0.35">
      <c r="A273" s="148">
        <v>9.48</v>
      </c>
      <c r="B273" s="150">
        <v>14</v>
      </c>
      <c r="D273" s="148">
        <v>7.03</v>
      </c>
      <c r="E273" s="151">
        <v>7</v>
      </c>
      <c r="F273" s="27"/>
    </row>
    <row r="274" spans="1:6" x14ac:dyDescent="0.35">
      <c r="A274" s="148">
        <v>9.49</v>
      </c>
      <c r="B274" s="150">
        <v>14</v>
      </c>
      <c r="D274" s="148">
        <v>7.04</v>
      </c>
      <c r="E274" s="151">
        <v>7</v>
      </c>
      <c r="F274" s="27"/>
    </row>
    <row r="275" spans="1:6" x14ac:dyDescent="0.35">
      <c r="A275" s="148">
        <v>9.5</v>
      </c>
      <c r="B275" s="150">
        <v>14</v>
      </c>
      <c r="D275" s="148">
        <v>7.05</v>
      </c>
      <c r="E275" s="151">
        <v>7</v>
      </c>
      <c r="F275" s="27"/>
    </row>
    <row r="276" spans="1:6" x14ac:dyDescent="0.35">
      <c r="A276" s="148">
        <v>9.51</v>
      </c>
      <c r="B276" s="150">
        <v>14</v>
      </c>
      <c r="D276" s="148">
        <v>7.06</v>
      </c>
      <c r="E276" s="151">
        <v>7</v>
      </c>
      <c r="F276" s="27"/>
    </row>
    <row r="277" spans="1:6" x14ac:dyDescent="0.35">
      <c r="A277" s="148">
        <v>9.52</v>
      </c>
      <c r="B277" s="150">
        <v>14</v>
      </c>
      <c r="D277" s="148">
        <v>7.07</v>
      </c>
      <c r="E277" s="151">
        <v>7</v>
      </c>
      <c r="F277" s="27"/>
    </row>
    <row r="278" spans="1:6" x14ac:dyDescent="0.35">
      <c r="A278" s="148">
        <v>9.5299999999999994</v>
      </c>
      <c r="B278" s="150">
        <v>14</v>
      </c>
      <c r="D278" s="148">
        <v>7.08</v>
      </c>
      <c r="E278" s="151">
        <v>7</v>
      </c>
      <c r="F278" s="27"/>
    </row>
    <row r="279" spans="1:6" x14ac:dyDescent="0.35">
      <c r="A279" s="148">
        <v>9.5399999999999991</v>
      </c>
      <c r="B279" s="150">
        <v>14</v>
      </c>
      <c r="D279" s="148">
        <v>7.09</v>
      </c>
      <c r="E279" s="151">
        <v>7</v>
      </c>
      <c r="F279" s="27"/>
    </row>
    <row r="280" spans="1:6" x14ac:dyDescent="0.35">
      <c r="A280" s="148">
        <v>9.5500000000000007</v>
      </c>
      <c r="B280" s="150">
        <v>13</v>
      </c>
      <c r="D280" s="148">
        <v>7.1</v>
      </c>
      <c r="E280" s="151">
        <v>7</v>
      </c>
      <c r="F280" s="27"/>
    </row>
    <row r="281" spans="1:6" x14ac:dyDescent="0.35">
      <c r="A281" s="148">
        <v>9.56</v>
      </c>
      <c r="B281" s="150">
        <v>13</v>
      </c>
      <c r="D281" s="148">
        <v>7.11</v>
      </c>
      <c r="E281" s="151">
        <v>7</v>
      </c>
      <c r="F281" s="27"/>
    </row>
    <row r="282" spans="1:6" x14ac:dyDescent="0.35">
      <c r="A282" s="148">
        <v>9.57</v>
      </c>
      <c r="B282" s="150">
        <v>13</v>
      </c>
      <c r="D282" s="148">
        <v>7.12</v>
      </c>
      <c r="E282" s="151">
        <v>7</v>
      </c>
      <c r="F282" s="27"/>
    </row>
    <row r="283" spans="1:6" x14ac:dyDescent="0.35">
      <c r="A283" s="148">
        <v>9.58</v>
      </c>
      <c r="B283" s="150">
        <v>13</v>
      </c>
      <c r="D283" s="148">
        <v>7.13</v>
      </c>
      <c r="E283" s="151">
        <v>6</v>
      </c>
      <c r="F283" s="27"/>
    </row>
    <row r="284" spans="1:6" x14ac:dyDescent="0.35">
      <c r="A284" s="148">
        <v>9.59</v>
      </c>
      <c r="B284" s="150">
        <v>13</v>
      </c>
      <c r="D284" s="148">
        <v>7.14</v>
      </c>
      <c r="E284" s="151">
        <v>6</v>
      </c>
      <c r="F284" s="27"/>
    </row>
    <row r="285" spans="1:6" x14ac:dyDescent="0.35">
      <c r="A285" s="148">
        <v>10</v>
      </c>
      <c r="B285" s="150">
        <v>13</v>
      </c>
      <c r="D285" s="148">
        <v>7.15</v>
      </c>
      <c r="E285" s="151">
        <v>6</v>
      </c>
      <c r="F285" s="27"/>
    </row>
    <row r="286" spans="1:6" x14ac:dyDescent="0.35">
      <c r="A286" s="148">
        <v>10.01</v>
      </c>
      <c r="B286" s="150">
        <v>13</v>
      </c>
      <c r="D286" s="148">
        <v>7.16</v>
      </c>
      <c r="E286" s="151">
        <v>6</v>
      </c>
      <c r="F286" s="27"/>
    </row>
    <row r="287" spans="1:6" x14ac:dyDescent="0.35">
      <c r="A287" s="148">
        <v>10.02</v>
      </c>
      <c r="B287" s="150">
        <v>13</v>
      </c>
      <c r="D287" s="148">
        <v>7.17</v>
      </c>
      <c r="E287" s="151">
        <v>6</v>
      </c>
      <c r="F287" s="27"/>
    </row>
    <row r="288" spans="1:6" x14ac:dyDescent="0.35">
      <c r="A288" s="148">
        <v>10.029999999999999</v>
      </c>
      <c r="B288" s="150">
        <v>13</v>
      </c>
      <c r="D288" s="148">
        <v>7.18</v>
      </c>
      <c r="E288" s="151">
        <v>6</v>
      </c>
      <c r="F288" s="27"/>
    </row>
    <row r="289" spans="1:6" x14ac:dyDescent="0.35">
      <c r="A289" s="148">
        <v>10.039999999999999</v>
      </c>
      <c r="B289" s="150">
        <v>13</v>
      </c>
      <c r="D289" s="148">
        <v>7.19</v>
      </c>
      <c r="E289" s="151">
        <v>6</v>
      </c>
      <c r="F289" s="27"/>
    </row>
    <row r="290" spans="1:6" x14ac:dyDescent="0.35">
      <c r="A290" s="148">
        <v>10.050000000000001</v>
      </c>
      <c r="B290" s="150">
        <v>13</v>
      </c>
      <c r="D290" s="148">
        <v>7.2</v>
      </c>
      <c r="E290" s="151">
        <v>6</v>
      </c>
      <c r="F290" s="27"/>
    </row>
    <row r="291" spans="1:6" x14ac:dyDescent="0.35">
      <c r="A291" s="148">
        <v>10.06</v>
      </c>
      <c r="B291" s="150">
        <v>13</v>
      </c>
      <c r="D291" s="148">
        <v>7.21</v>
      </c>
      <c r="E291" s="151">
        <v>6</v>
      </c>
      <c r="F291" s="27"/>
    </row>
    <row r="292" spans="1:6" x14ac:dyDescent="0.35">
      <c r="A292" s="148">
        <v>10.07</v>
      </c>
      <c r="B292" s="150">
        <v>13</v>
      </c>
      <c r="D292" s="148">
        <v>7.22</v>
      </c>
      <c r="E292" s="151">
        <v>6</v>
      </c>
      <c r="F292" s="27"/>
    </row>
    <row r="293" spans="1:6" x14ac:dyDescent="0.35">
      <c r="A293" s="148">
        <v>10.08</v>
      </c>
      <c r="B293" s="150">
        <v>13</v>
      </c>
      <c r="D293" s="148">
        <v>7.23</v>
      </c>
      <c r="E293" s="151">
        <v>6</v>
      </c>
      <c r="F293" s="27"/>
    </row>
    <row r="294" spans="1:6" x14ac:dyDescent="0.35">
      <c r="A294" s="148">
        <v>10.09</v>
      </c>
      <c r="B294" s="150">
        <v>13</v>
      </c>
      <c r="D294" s="148">
        <v>7.24</v>
      </c>
      <c r="E294" s="151">
        <v>6</v>
      </c>
      <c r="F294" s="27"/>
    </row>
    <row r="295" spans="1:6" x14ac:dyDescent="0.35">
      <c r="A295" s="148">
        <v>10.1</v>
      </c>
      <c r="B295" s="150">
        <v>13</v>
      </c>
      <c r="D295" s="148">
        <v>7.25</v>
      </c>
      <c r="E295" s="151">
        <v>6</v>
      </c>
      <c r="F295" s="27"/>
    </row>
    <row r="296" spans="1:6" x14ac:dyDescent="0.35">
      <c r="A296" s="148">
        <v>10.11</v>
      </c>
      <c r="B296" s="152">
        <v>12</v>
      </c>
      <c r="D296" s="148">
        <v>7.26</v>
      </c>
      <c r="E296" s="151">
        <v>6</v>
      </c>
      <c r="F296" s="27"/>
    </row>
    <row r="297" spans="1:6" x14ac:dyDescent="0.35">
      <c r="A297" s="148">
        <v>10.119999999999999</v>
      </c>
      <c r="B297" s="152">
        <v>12</v>
      </c>
      <c r="D297" s="148">
        <v>7.27</v>
      </c>
      <c r="E297" s="151">
        <v>6</v>
      </c>
      <c r="F297" s="27"/>
    </row>
    <row r="298" spans="1:6" x14ac:dyDescent="0.35">
      <c r="A298" s="148">
        <v>10.130000000000001</v>
      </c>
      <c r="B298" s="152">
        <v>12</v>
      </c>
      <c r="D298" s="148">
        <v>7.28</v>
      </c>
      <c r="E298" s="151">
        <v>6</v>
      </c>
      <c r="F298" s="27"/>
    </row>
    <row r="299" spans="1:6" x14ac:dyDescent="0.35">
      <c r="A299" s="148">
        <v>10.14</v>
      </c>
      <c r="B299" s="152">
        <v>12</v>
      </c>
      <c r="D299" s="148">
        <v>7.29</v>
      </c>
      <c r="E299" s="151">
        <v>5</v>
      </c>
      <c r="F299" s="27"/>
    </row>
    <row r="300" spans="1:6" x14ac:dyDescent="0.35">
      <c r="A300" s="148">
        <v>10.15</v>
      </c>
      <c r="B300" s="152">
        <v>12</v>
      </c>
      <c r="D300" s="148">
        <v>7.3</v>
      </c>
      <c r="E300" s="151">
        <v>5</v>
      </c>
      <c r="F300" s="27"/>
    </row>
    <row r="301" spans="1:6" x14ac:dyDescent="0.35">
      <c r="A301" s="148">
        <v>10.16</v>
      </c>
      <c r="B301" s="152">
        <v>12</v>
      </c>
      <c r="D301" s="148">
        <v>7.31</v>
      </c>
      <c r="E301" s="151">
        <v>5</v>
      </c>
      <c r="F301" s="27"/>
    </row>
    <row r="302" spans="1:6" x14ac:dyDescent="0.35">
      <c r="A302" s="148">
        <v>10.17</v>
      </c>
      <c r="B302" s="152">
        <v>12</v>
      </c>
      <c r="D302" s="148">
        <v>7.32</v>
      </c>
      <c r="E302" s="151">
        <v>5</v>
      </c>
      <c r="F302" s="27"/>
    </row>
    <row r="303" spans="1:6" x14ac:dyDescent="0.35">
      <c r="A303" s="148">
        <v>10.18</v>
      </c>
      <c r="B303" s="152">
        <v>12</v>
      </c>
      <c r="D303" s="148">
        <v>7.33</v>
      </c>
      <c r="E303" s="151">
        <v>5</v>
      </c>
      <c r="F303" s="27"/>
    </row>
    <row r="304" spans="1:6" x14ac:dyDescent="0.35">
      <c r="A304" s="148">
        <v>10.19</v>
      </c>
      <c r="B304" s="152">
        <v>12</v>
      </c>
      <c r="D304" s="148">
        <v>7.34</v>
      </c>
      <c r="E304" s="151">
        <v>5</v>
      </c>
      <c r="F304" s="27"/>
    </row>
    <row r="305" spans="1:6" x14ac:dyDescent="0.35">
      <c r="A305" s="148">
        <v>10.199999999999999</v>
      </c>
      <c r="B305" s="152">
        <v>12</v>
      </c>
      <c r="D305" s="148">
        <v>7.35</v>
      </c>
      <c r="E305" s="151">
        <v>5</v>
      </c>
      <c r="F305" s="27"/>
    </row>
    <row r="306" spans="1:6" x14ac:dyDescent="0.35">
      <c r="A306" s="148">
        <v>10.210000000000001</v>
      </c>
      <c r="B306" s="152">
        <v>12</v>
      </c>
      <c r="D306" s="148">
        <v>7.36</v>
      </c>
      <c r="E306" s="151">
        <v>5</v>
      </c>
      <c r="F306" s="27"/>
    </row>
    <row r="307" spans="1:6" x14ac:dyDescent="0.35">
      <c r="A307" s="148">
        <v>10.220000000000001</v>
      </c>
      <c r="B307" s="152">
        <v>12</v>
      </c>
      <c r="D307" s="148">
        <v>7.37</v>
      </c>
      <c r="E307" s="151">
        <v>5</v>
      </c>
      <c r="F307" s="27"/>
    </row>
    <row r="308" spans="1:6" x14ac:dyDescent="0.35">
      <c r="A308" s="148">
        <v>10.23</v>
      </c>
      <c r="B308" s="152">
        <v>12</v>
      </c>
      <c r="D308" s="148">
        <v>7.38</v>
      </c>
      <c r="E308" s="151">
        <v>5</v>
      </c>
      <c r="F308" s="27"/>
    </row>
    <row r="309" spans="1:6" x14ac:dyDescent="0.35">
      <c r="A309" s="148">
        <v>10.24</v>
      </c>
      <c r="B309" s="152">
        <v>12</v>
      </c>
      <c r="D309" s="148">
        <v>7.39</v>
      </c>
      <c r="E309" s="151">
        <v>5</v>
      </c>
      <c r="F309" s="27"/>
    </row>
    <row r="310" spans="1:6" x14ac:dyDescent="0.35">
      <c r="A310" s="148">
        <v>10.25</v>
      </c>
      <c r="B310" s="152">
        <v>12</v>
      </c>
      <c r="D310" s="148">
        <v>7.4</v>
      </c>
      <c r="E310" s="151">
        <v>5</v>
      </c>
      <c r="F310" s="27"/>
    </row>
    <row r="311" spans="1:6" x14ac:dyDescent="0.35">
      <c r="A311" s="148">
        <v>10.26</v>
      </c>
      <c r="B311" s="152">
        <v>12</v>
      </c>
      <c r="D311" s="148">
        <v>7.41</v>
      </c>
      <c r="E311" s="151">
        <v>5</v>
      </c>
      <c r="F311" s="27"/>
    </row>
    <row r="312" spans="1:6" x14ac:dyDescent="0.35">
      <c r="A312" s="148">
        <v>10.27</v>
      </c>
      <c r="B312" s="152">
        <v>11</v>
      </c>
      <c r="D312" s="148">
        <v>7.42</v>
      </c>
      <c r="E312" s="151">
        <v>5</v>
      </c>
      <c r="F312" s="27"/>
    </row>
    <row r="313" spans="1:6" x14ac:dyDescent="0.35">
      <c r="A313" s="148">
        <v>10.28</v>
      </c>
      <c r="B313" s="152">
        <v>11</v>
      </c>
      <c r="D313" s="148">
        <v>7.43</v>
      </c>
      <c r="E313" s="151">
        <v>5</v>
      </c>
      <c r="F313" s="27"/>
    </row>
    <row r="314" spans="1:6" x14ac:dyDescent="0.35">
      <c r="A314" s="148">
        <v>10.29</v>
      </c>
      <c r="B314" s="152">
        <v>11</v>
      </c>
      <c r="D314" s="148">
        <v>7.44</v>
      </c>
      <c r="E314" s="151">
        <v>5</v>
      </c>
      <c r="F314" s="27"/>
    </row>
    <row r="315" spans="1:6" x14ac:dyDescent="0.35">
      <c r="A315" s="148">
        <v>10.3</v>
      </c>
      <c r="B315" s="152">
        <v>11</v>
      </c>
      <c r="D315" s="148">
        <v>7.45</v>
      </c>
      <c r="E315" s="151">
        <v>4</v>
      </c>
      <c r="F315" s="27"/>
    </row>
    <row r="316" spans="1:6" x14ac:dyDescent="0.35">
      <c r="A316" s="148">
        <v>10.31</v>
      </c>
      <c r="B316" s="152">
        <v>11</v>
      </c>
      <c r="D316" s="148">
        <v>7.46</v>
      </c>
      <c r="E316" s="151">
        <v>4</v>
      </c>
      <c r="F316" s="27"/>
    </row>
    <row r="317" spans="1:6" x14ac:dyDescent="0.35">
      <c r="A317" s="148">
        <v>10.32</v>
      </c>
      <c r="B317" s="152">
        <v>11</v>
      </c>
      <c r="D317" s="148">
        <v>7.47</v>
      </c>
      <c r="E317" s="151">
        <v>4</v>
      </c>
      <c r="F317" s="27"/>
    </row>
    <row r="318" spans="1:6" x14ac:dyDescent="0.35">
      <c r="A318" s="148">
        <v>10.33</v>
      </c>
      <c r="B318" s="152">
        <v>11</v>
      </c>
      <c r="D318" s="148">
        <v>7.48</v>
      </c>
      <c r="E318" s="151">
        <v>4</v>
      </c>
      <c r="F318" s="27"/>
    </row>
    <row r="319" spans="1:6" x14ac:dyDescent="0.35">
      <c r="A319" s="148">
        <v>10.34</v>
      </c>
      <c r="B319" s="152">
        <v>11</v>
      </c>
      <c r="D319" s="148">
        <v>7.49</v>
      </c>
      <c r="E319" s="151">
        <v>4</v>
      </c>
      <c r="F319" s="27"/>
    </row>
    <row r="320" spans="1:6" x14ac:dyDescent="0.35">
      <c r="A320" s="148">
        <v>10.35</v>
      </c>
      <c r="B320" s="152">
        <v>11</v>
      </c>
      <c r="D320" s="148">
        <v>7.5</v>
      </c>
      <c r="E320" s="151">
        <v>4</v>
      </c>
      <c r="F320" s="27"/>
    </row>
    <row r="321" spans="1:6" x14ac:dyDescent="0.35">
      <c r="A321" s="148">
        <v>10.36</v>
      </c>
      <c r="B321" s="152">
        <v>11</v>
      </c>
      <c r="D321" s="148">
        <v>7.51</v>
      </c>
      <c r="E321" s="151">
        <v>4</v>
      </c>
      <c r="F321" s="27"/>
    </row>
    <row r="322" spans="1:6" x14ac:dyDescent="0.35">
      <c r="A322" s="148">
        <v>10.37</v>
      </c>
      <c r="B322" s="152">
        <v>11</v>
      </c>
      <c r="D322" s="148">
        <v>7.52</v>
      </c>
      <c r="E322" s="151">
        <v>4</v>
      </c>
      <c r="F322" s="27"/>
    </row>
    <row r="323" spans="1:6" x14ac:dyDescent="0.35">
      <c r="A323" s="148">
        <v>10.38</v>
      </c>
      <c r="B323" s="152">
        <v>11</v>
      </c>
      <c r="D323" s="148">
        <v>7.53</v>
      </c>
      <c r="E323" s="151">
        <v>4</v>
      </c>
      <c r="F323" s="27"/>
    </row>
    <row r="324" spans="1:6" x14ac:dyDescent="0.35">
      <c r="A324" s="148">
        <v>10.39</v>
      </c>
      <c r="B324" s="152">
        <v>11</v>
      </c>
      <c r="D324" s="148">
        <v>7.54</v>
      </c>
      <c r="E324" s="151">
        <v>4</v>
      </c>
      <c r="F324" s="27"/>
    </row>
    <row r="325" spans="1:6" x14ac:dyDescent="0.35">
      <c r="A325" s="148">
        <v>10.4</v>
      </c>
      <c r="B325" s="152">
        <v>11</v>
      </c>
      <c r="D325" s="148">
        <v>7.55</v>
      </c>
      <c r="E325" s="151">
        <v>4</v>
      </c>
      <c r="F325" s="27"/>
    </row>
    <row r="326" spans="1:6" x14ac:dyDescent="0.35">
      <c r="A326" s="148">
        <v>10.41</v>
      </c>
      <c r="B326" s="152">
        <v>11</v>
      </c>
      <c r="D326" s="148">
        <v>7.56</v>
      </c>
      <c r="E326" s="151">
        <v>4</v>
      </c>
      <c r="F326" s="27"/>
    </row>
    <row r="327" spans="1:6" x14ac:dyDescent="0.35">
      <c r="A327" s="148">
        <v>10.42</v>
      </c>
      <c r="B327" s="152">
        <v>11</v>
      </c>
      <c r="D327" s="148">
        <v>7.57</v>
      </c>
      <c r="E327" s="151">
        <v>4</v>
      </c>
      <c r="F327" s="27"/>
    </row>
    <row r="328" spans="1:6" x14ac:dyDescent="0.35">
      <c r="A328" s="148">
        <v>10.43</v>
      </c>
      <c r="B328" s="152">
        <v>10</v>
      </c>
      <c r="D328" s="148">
        <v>7.58</v>
      </c>
      <c r="E328" s="151">
        <v>4</v>
      </c>
      <c r="F328" s="27"/>
    </row>
    <row r="329" spans="1:6" x14ac:dyDescent="0.35">
      <c r="A329" s="148">
        <v>10.44</v>
      </c>
      <c r="B329" s="152">
        <v>10</v>
      </c>
      <c r="D329" s="148">
        <v>7.59</v>
      </c>
      <c r="E329" s="151">
        <v>4</v>
      </c>
      <c r="F329" s="27"/>
    </row>
    <row r="330" spans="1:6" x14ac:dyDescent="0.35">
      <c r="A330" s="148">
        <v>10.45</v>
      </c>
      <c r="B330" s="152">
        <v>10</v>
      </c>
      <c r="D330" s="148">
        <v>8</v>
      </c>
      <c r="E330" s="151">
        <v>4</v>
      </c>
      <c r="F330" s="27"/>
    </row>
    <row r="331" spans="1:6" x14ac:dyDescent="0.35">
      <c r="A331" s="148">
        <v>10.46</v>
      </c>
      <c r="B331" s="152">
        <v>10</v>
      </c>
      <c r="D331" s="148">
        <v>8.01</v>
      </c>
      <c r="E331" s="151">
        <v>3</v>
      </c>
      <c r="F331" s="27"/>
    </row>
    <row r="332" spans="1:6" x14ac:dyDescent="0.35">
      <c r="A332" s="148">
        <v>10.47</v>
      </c>
      <c r="B332" s="152">
        <v>10</v>
      </c>
      <c r="D332" s="148">
        <v>8.02</v>
      </c>
      <c r="E332" s="151">
        <v>3</v>
      </c>
      <c r="F332" s="27"/>
    </row>
    <row r="333" spans="1:6" x14ac:dyDescent="0.35">
      <c r="A333" s="148">
        <v>10.48</v>
      </c>
      <c r="B333" s="152">
        <v>10</v>
      </c>
      <c r="D333" s="148">
        <v>8.0299999999999994</v>
      </c>
      <c r="E333" s="151">
        <v>3</v>
      </c>
      <c r="F333" s="27"/>
    </row>
    <row r="334" spans="1:6" x14ac:dyDescent="0.35">
      <c r="A334" s="148">
        <v>10.49</v>
      </c>
      <c r="B334" s="152">
        <v>10</v>
      </c>
      <c r="D334" s="148">
        <v>8.0399999999999991</v>
      </c>
      <c r="E334" s="151">
        <v>3</v>
      </c>
      <c r="F334" s="27"/>
    </row>
    <row r="335" spans="1:6" x14ac:dyDescent="0.35">
      <c r="A335" s="148">
        <v>10.5</v>
      </c>
      <c r="B335" s="152">
        <v>10</v>
      </c>
      <c r="D335" s="148">
        <v>8.0500000000000007</v>
      </c>
      <c r="E335" s="151">
        <v>3</v>
      </c>
      <c r="F335" s="27"/>
    </row>
    <row r="336" spans="1:6" x14ac:dyDescent="0.35">
      <c r="A336" s="148">
        <v>10.51</v>
      </c>
      <c r="B336" s="152">
        <v>10</v>
      </c>
      <c r="D336" s="148">
        <v>8.06</v>
      </c>
      <c r="E336" s="151">
        <v>3</v>
      </c>
      <c r="F336" s="27"/>
    </row>
    <row r="337" spans="1:6" x14ac:dyDescent="0.35">
      <c r="A337" s="148">
        <v>10.52</v>
      </c>
      <c r="B337" s="152">
        <v>10</v>
      </c>
      <c r="D337" s="148">
        <v>8.07</v>
      </c>
      <c r="E337" s="151">
        <v>3</v>
      </c>
      <c r="F337" s="27"/>
    </row>
    <row r="338" spans="1:6" x14ac:dyDescent="0.35">
      <c r="A338" s="148">
        <v>10.53</v>
      </c>
      <c r="B338" s="152">
        <v>10</v>
      </c>
      <c r="D338" s="148">
        <v>8.08</v>
      </c>
      <c r="E338" s="151">
        <v>3</v>
      </c>
      <c r="F338" s="27"/>
    </row>
    <row r="339" spans="1:6" x14ac:dyDescent="0.35">
      <c r="A339" s="148">
        <v>10.54</v>
      </c>
      <c r="B339" s="152">
        <v>10</v>
      </c>
      <c r="D339" s="148">
        <v>8.09</v>
      </c>
      <c r="E339" s="151">
        <v>3</v>
      </c>
      <c r="F339" s="27"/>
    </row>
    <row r="340" spans="1:6" x14ac:dyDescent="0.35">
      <c r="A340" s="148">
        <v>10.55</v>
      </c>
      <c r="B340" s="152">
        <v>10</v>
      </c>
      <c r="D340" s="148">
        <v>8.1</v>
      </c>
      <c r="E340" s="151">
        <v>3</v>
      </c>
      <c r="F340" s="27"/>
    </row>
    <row r="341" spans="1:6" x14ac:dyDescent="0.35">
      <c r="A341" s="148">
        <v>10.56</v>
      </c>
      <c r="B341" s="152">
        <v>10</v>
      </c>
      <c r="D341" s="148">
        <v>8.11</v>
      </c>
      <c r="E341" s="151">
        <v>3</v>
      </c>
      <c r="F341" s="27"/>
    </row>
    <row r="342" spans="1:6" x14ac:dyDescent="0.35">
      <c r="A342" s="148">
        <v>10.57</v>
      </c>
      <c r="B342" s="152">
        <v>10</v>
      </c>
      <c r="D342" s="148">
        <v>8.1199999999999992</v>
      </c>
      <c r="E342" s="151">
        <v>3</v>
      </c>
      <c r="F342" s="27"/>
    </row>
    <row r="343" spans="1:6" x14ac:dyDescent="0.35">
      <c r="A343" s="148">
        <v>10.58</v>
      </c>
      <c r="B343" s="152">
        <v>10</v>
      </c>
      <c r="D343" s="148">
        <v>8.1300000000000008</v>
      </c>
      <c r="E343" s="151">
        <v>3</v>
      </c>
      <c r="F343" s="27"/>
    </row>
    <row r="344" spans="1:6" x14ac:dyDescent="0.35">
      <c r="A344" s="148">
        <v>10.59</v>
      </c>
      <c r="B344" s="152">
        <v>10</v>
      </c>
      <c r="D344" s="148">
        <v>8.14</v>
      </c>
      <c r="E344" s="151">
        <v>3</v>
      </c>
      <c r="F344" s="27"/>
    </row>
    <row r="345" spans="1:6" x14ac:dyDescent="0.35">
      <c r="A345" s="148">
        <v>11</v>
      </c>
      <c r="B345" s="152">
        <v>10</v>
      </c>
      <c r="D345" s="148">
        <v>8.15</v>
      </c>
      <c r="E345" s="151">
        <v>3</v>
      </c>
      <c r="F345" s="27"/>
    </row>
    <row r="346" spans="1:6" x14ac:dyDescent="0.35">
      <c r="A346" s="148">
        <v>11.01</v>
      </c>
      <c r="B346" s="152">
        <v>9</v>
      </c>
      <c r="D346" s="148">
        <v>8.16</v>
      </c>
      <c r="E346" s="151">
        <v>3</v>
      </c>
      <c r="F346" s="27"/>
    </row>
    <row r="347" spans="1:6" x14ac:dyDescent="0.35">
      <c r="A347" s="148">
        <v>11.02</v>
      </c>
      <c r="B347" s="152">
        <v>9</v>
      </c>
      <c r="D347" s="148">
        <v>8.17</v>
      </c>
      <c r="E347" s="151">
        <v>3</v>
      </c>
      <c r="F347" s="27"/>
    </row>
    <row r="348" spans="1:6" x14ac:dyDescent="0.35">
      <c r="A348" s="148">
        <v>11.03</v>
      </c>
      <c r="B348" s="152">
        <v>9</v>
      </c>
      <c r="D348" s="148">
        <v>8.18</v>
      </c>
      <c r="E348" s="151">
        <v>3</v>
      </c>
      <c r="F348" s="27"/>
    </row>
    <row r="349" spans="1:6" x14ac:dyDescent="0.35">
      <c r="A349" s="148">
        <v>11.04</v>
      </c>
      <c r="B349" s="152">
        <v>9</v>
      </c>
      <c r="D349" s="148">
        <v>8.19</v>
      </c>
      <c r="E349" s="151">
        <v>2</v>
      </c>
      <c r="F349" s="27"/>
    </row>
    <row r="350" spans="1:6" x14ac:dyDescent="0.35">
      <c r="A350" s="148">
        <v>11.05</v>
      </c>
      <c r="B350" s="152">
        <v>9</v>
      </c>
      <c r="D350" s="148">
        <v>8.1999999999999993</v>
      </c>
      <c r="E350" s="151">
        <v>2</v>
      </c>
      <c r="F350" s="27"/>
    </row>
    <row r="351" spans="1:6" x14ac:dyDescent="0.35">
      <c r="A351" s="148">
        <v>11.06</v>
      </c>
      <c r="B351" s="152">
        <v>9</v>
      </c>
      <c r="D351" s="148">
        <v>8.2100000000000009</v>
      </c>
      <c r="E351" s="151">
        <v>2</v>
      </c>
      <c r="F351" s="27"/>
    </row>
    <row r="352" spans="1:6" x14ac:dyDescent="0.35">
      <c r="A352" s="148">
        <v>11.07</v>
      </c>
      <c r="B352" s="152">
        <v>9</v>
      </c>
      <c r="D352" s="148">
        <v>8.2200000000000006</v>
      </c>
      <c r="E352" s="151">
        <v>2</v>
      </c>
      <c r="F352" s="27"/>
    </row>
    <row r="353" spans="1:6" x14ac:dyDescent="0.35">
      <c r="A353" s="148">
        <v>11.08</v>
      </c>
      <c r="B353" s="152">
        <v>9</v>
      </c>
      <c r="D353" s="148">
        <v>8.23</v>
      </c>
      <c r="E353" s="151">
        <v>2</v>
      </c>
      <c r="F353" s="27"/>
    </row>
    <row r="354" spans="1:6" x14ac:dyDescent="0.35">
      <c r="A354" s="148">
        <v>11.09</v>
      </c>
      <c r="B354" s="152">
        <v>9</v>
      </c>
      <c r="D354" s="148">
        <v>8.24</v>
      </c>
      <c r="E354" s="151">
        <v>2</v>
      </c>
      <c r="F354" s="27"/>
    </row>
    <row r="355" spans="1:6" x14ac:dyDescent="0.35">
      <c r="A355" s="148">
        <v>11.1</v>
      </c>
      <c r="B355" s="152">
        <v>9</v>
      </c>
      <c r="D355" s="148">
        <v>8.25</v>
      </c>
      <c r="E355" s="151">
        <v>2</v>
      </c>
      <c r="F355" s="27"/>
    </row>
    <row r="356" spans="1:6" x14ac:dyDescent="0.35">
      <c r="A356" s="148">
        <v>11.11</v>
      </c>
      <c r="B356" s="152">
        <v>9</v>
      </c>
      <c r="D356" s="148">
        <v>8.26</v>
      </c>
      <c r="E356" s="151">
        <v>2</v>
      </c>
      <c r="F356" s="27"/>
    </row>
    <row r="357" spans="1:6" x14ac:dyDescent="0.35">
      <c r="A357" s="148">
        <v>11.12</v>
      </c>
      <c r="B357" s="152">
        <v>9</v>
      </c>
      <c r="D357" s="148">
        <v>8.27</v>
      </c>
      <c r="E357" s="151">
        <v>2</v>
      </c>
      <c r="F357" s="27"/>
    </row>
    <row r="358" spans="1:6" x14ac:dyDescent="0.35">
      <c r="A358" s="148">
        <v>11.13</v>
      </c>
      <c r="B358" s="152">
        <v>9</v>
      </c>
      <c r="D358" s="148">
        <v>8.2799999999999994</v>
      </c>
      <c r="E358" s="151">
        <v>2</v>
      </c>
      <c r="F358" s="27"/>
    </row>
    <row r="359" spans="1:6" x14ac:dyDescent="0.35">
      <c r="A359" s="148">
        <v>11.14</v>
      </c>
      <c r="B359" s="152">
        <v>9</v>
      </c>
      <c r="D359" s="148">
        <v>8.2899999999999991</v>
      </c>
      <c r="E359" s="151">
        <v>2</v>
      </c>
      <c r="F359" s="27"/>
    </row>
    <row r="360" spans="1:6" x14ac:dyDescent="0.35">
      <c r="A360" s="148">
        <v>11.15</v>
      </c>
      <c r="B360" s="152">
        <v>9</v>
      </c>
      <c r="D360" s="148">
        <v>8.3000000000000007</v>
      </c>
      <c r="E360" s="151">
        <v>2</v>
      </c>
      <c r="F360" s="27"/>
    </row>
    <row r="361" spans="1:6" x14ac:dyDescent="0.35">
      <c r="A361" s="148">
        <v>11.16</v>
      </c>
      <c r="B361" s="152">
        <v>9</v>
      </c>
      <c r="D361" s="148">
        <v>8.31</v>
      </c>
      <c r="E361" s="151">
        <v>2</v>
      </c>
      <c r="F361" s="27"/>
    </row>
    <row r="362" spans="1:6" x14ac:dyDescent="0.35">
      <c r="A362" s="148">
        <v>11.17</v>
      </c>
      <c r="B362" s="152">
        <v>9</v>
      </c>
      <c r="D362" s="148">
        <v>8.32</v>
      </c>
      <c r="E362" s="151">
        <v>2</v>
      </c>
      <c r="F362" s="27"/>
    </row>
    <row r="363" spans="1:6" x14ac:dyDescent="0.35">
      <c r="A363" s="148">
        <v>11.18</v>
      </c>
      <c r="B363" s="152">
        <v>9</v>
      </c>
      <c r="D363" s="148">
        <v>8.33</v>
      </c>
      <c r="E363" s="151">
        <v>2</v>
      </c>
      <c r="F363" s="27"/>
    </row>
    <row r="364" spans="1:6" x14ac:dyDescent="0.35">
      <c r="A364" s="148">
        <v>11.19</v>
      </c>
      <c r="B364" s="152">
        <v>9</v>
      </c>
      <c r="D364" s="148">
        <v>8.34</v>
      </c>
      <c r="E364" s="151">
        <v>2</v>
      </c>
      <c r="F364" s="27"/>
    </row>
    <row r="365" spans="1:6" x14ac:dyDescent="0.35">
      <c r="A365" s="148">
        <v>11.2</v>
      </c>
      <c r="B365" s="152">
        <v>9</v>
      </c>
      <c r="D365" s="148">
        <v>8.35</v>
      </c>
      <c r="E365" s="151">
        <v>2</v>
      </c>
      <c r="F365" s="27"/>
    </row>
    <row r="366" spans="1:6" x14ac:dyDescent="0.35">
      <c r="A366" s="148">
        <v>11.21</v>
      </c>
      <c r="B366" s="152">
        <v>8</v>
      </c>
      <c r="D366" s="148">
        <v>8.36</v>
      </c>
      <c r="E366" s="151">
        <v>2</v>
      </c>
      <c r="F366" s="27"/>
    </row>
    <row r="367" spans="1:6" x14ac:dyDescent="0.35">
      <c r="A367" s="148">
        <v>11.22</v>
      </c>
      <c r="B367" s="152">
        <v>8</v>
      </c>
      <c r="D367" s="148">
        <v>8.3699999999999992</v>
      </c>
      <c r="E367" s="151">
        <v>2</v>
      </c>
      <c r="F367" s="27"/>
    </row>
    <row r="368" spans="1:6" x14ac:dyDescent="0.35">
      <c r="A368" s="148">
        <v>11.23</v>
      </c>
      <c r="B368" s="152">
        <v>8</v>
      </c>
      <c r="D368" s="148">
        <v>8.3800000000000008</v>
      </c>
      <c r="E368" s="151">
        <v>2</v>
      </c>
      <c r="F368" s="27"/>
    </row>
    <row r="369" spans="1:6" x14ac:dyDescent="0.35">
      <c r="A369" s="148">
        <v>11.24</v>
      </c>
      <c r="B369" s="152">
        <v>8</v>
      </c>
      <c r="D369" s="148">
        <v>8.39</v>
      </c>
      <c r="E369" s="151">
        <v>1</v>
      </c>
      <c r="F369" s="27"/>
    </row>
    <row r="370" spans="1:6" x14ac:dyDescent="0.35">
      <c r="A370" s="148">
        <v>11.25</v>
      </c>
      <c r="B370" s="152">
        <v>8</v>
      </c>
      <c r="D370" s="148">
        <v>8.4</v>
      </c>
      <c r="E370" s="151">
        <v>1</v>
      </c>
      <c r="F370" s="27"/>
    </row>
    <row r="371" spans="1:6" x14ac:dyDescent="0.35">
      <c r="A371" s="148">
        <v>11.26</v>
      </c>
      <c r="B371" s="152">
        <v>8</v>
      </c>
      <c r="D371" s="148">
        <v>8.41</v>
      </c>
      <c r="E371" s="151">
        <v>1</v>
      </c>
      <c r="F371" s="27"/>
    </row>
    <row r="372" spans="1:6" x14ac:dyDescent="0.35">
      <c r="A372" s="148">
        <v>11.27</v>
      </c>
      <c r="B372" s="152">
        <v>8</v>
      </c>
      <c r="D372" s="148">
        <v>8.42</v>
      </c>
      <c r="E372" s="151">
        <v>1</v>
      </c>
      <c r="F372" s="27"/>
    </row>
    <row r="373" spans="1:6" x14ac:dyDescent="0.35">
      <c r="A373" s="148">
        <v>11.28</v>
      </c>
      <c r="B373" s="152">
        <v>8</v>
      </c>
      <c r="D373" s="148">
        <v>8.43</v>
      </c>
      <c r="E373" s="151">
        <v>1</v>
      </c>
      <c r="F373" s="27"/>
    </row>
    <row r="374" spans="1:6" x14ac:dyDescent="0.35">
      <c r="A374" s="148">
        <v>11.29</v>
      </c>
      <c r="B374" s="152">
        <v>8</v>
      </c>
      <c r="D374" s="148">
        <v>8.44</v>
      </c>
      <c r="E374" s="151">
        <v>1</v>
      </c>
      <c r="F374" s="27"/>
    </row>
    <row r="375" spans="1:6" x14ac:dyDescent="0.35">
      <c r="A375" s="148">
        <v>11.3</v>
      </c>
      <c r="B375" s="152">
        <v>8</v>
      </c>
      <c r="D375" s="148">
        <v>8.4499999999999993</v>
      </c>
      <c r="E375" s="151">
        <v>1</v>
      </c>
      <c r="F375" s="27"/>
    </row>
    <row r="376" spans="1:6" x14ac:dyDescent="0.35">
      <c r="A376" s="148">
        <v>11.31</v>
      </c>
      <c r="B376" s="152">
        <v>8</v>
      </c>
      <c r="D376" s="148">
        <v>8.4600000000000009</v>
      </c>
      <c r="E376" s="151">
        <v>1</v>
      </c>
      <c r="F376" s="27"/>
    </row>
    <row r="377" spans="1:6" x14ac:dyDescent="0.35">
      <c r="A377" s="148">
        <v>11.32</v>
      </c>
      <c r="B377" s="152">
        <v>8</v>
      </c>
      <c r="D377" s="148">
        <v>8.4700000000000006</v>
      </c>
      <c r="E377" s="151">
        <v>1</v>
      </c>
      <c r="F377" s="27"/>
    </row>
    <row r="378" spans="1:6" x14ac:dyDescent="0.35">
      <c r="A378" s="148">
        <v>11.33</v>
      </c>
      <c r="B378" s="152">
        <v>8</v>
      </c>
      <c r="D378" s="148">
        <v>8.48</v>
      </c>
      <c r="E378" s="151">
        <v>1</v>
      </c>
      <c r="F378" s="27"/>
    </row>
    <row r="379" spans="1:6" x14ac:dyDescent="0.35">
      <c r="A379" s="148">
        <v>11.34</v>
      </c>
      <c r="B379" s="152">
        <v>8</v>
      </c>
      <c r="D379" s="148">
        <v>8.49</v>
      </c>
      <c r="E379" s="151">
        <v>1</v>
      </c>
      <c r="F379" s="27"/>
    </row>
    <row r="380" spans="1:6" x14ac:dyDescent="0.35">
      <c r="A380" s="148">
        <v>11.35</v>
      </c>
      <c r="B380" s="152">
        <v>8</v>
      </c>
      <c r="D380" s="148">
        <v>8.5</v>
      </c>
      <c r="E380" s="151">
        <v>1</v>
      </c>
      <c r="F380" s="27"/>
    </row>
    <row r="381" spans="1:6" x14ac:dyDescent="0.35">
      <c r="A381" s="148">
        <v>11.36</v>
      </c>
      <c r="B381" s="152">
        <v>8</v>
      </c>
      <c r="D381" s="148">
        <v>8.51</v>
      </c>
      <c r="E381" s="151">
        <v>1</v>
      </c>
      <c r="F381" s="27"/>
    </row>
    <row r="382" spans="1:6" x14ac:dyDescent="0.35">
      <c r="A382" s="148">
        <v>11.37</v>
      </c>
      <c r="B382" s="152">
        <v>8</v>
      </c>
      <c r="D382" s="148">
        <v>8.52</v>
      </c>
      <c r="E382" s="151">
        <v>1</v>
      </c>
      <c r="F382" s="27"/>
    </row>
    <row r="383" spans="1:6" x14ac:dyDescent="0.35">
      <c r="A383" s="148">
        <v>11.38</v>
      </c>
      <c r="B383" s="152">
        <v>8</v>
      </c>
      <c r="D383" s="148">
        <v>8.5299999999999994</v>
      </c>
      <c r="E383" s="151">
        <v>1</v>
      </c>
      <c r="F383" s="27"/>
    </row>
    <row r="384" spans="1:6" x14ac:dyDescent="0.35">
      <c r="A384" s="148">
        <v>11.39</v>
      </c>
      <c r="B384" s="152">
        <v>8</v>
      </c>
      <c r="D384" s="148">
        <v>8.5399999999999991</v>
      </c>
      <c r="E384" s="151">
        <v>1</v>
      </c>
      <c r="F384" s="27"/>
    </row>
    <row r="385" spans="1:6" x14ac:dyDescent="0.35">
      <c r="A385" s="148">
        <v>11.4</v>
      </c>
      <c r="B385" s="152">
        <v>8</v>
      </c>
      <c r="D385" s="148">
        <v>8.5500000000000007</v>
      </c>
      <c r="E385" s="151">
        <v>1</v>
      </c>
      <c r="F385" s="27"/>
    </row>
    <row r="386" spans="1:6" x14ac:dyDescent="0.35">
      <c r="A386" s="148">
        <v>11.41</v>
      </c>
      <c r="B386" s="152">
        <v>7</v>
      </c>
      <c r="D386" s="148">
        <v>8.56</v>
      </c>
      <c r="E386" s="151">
        <v>1</v>
      </c>
      <c r="F386" s="27"/>
    </row>
    <row r="387" spans="1:6" x14ac:dyDescent="0.35">
      <c r="A387" s="148">
        <v>11.42</v>
      </c>
      <c r="B387" s="152">
        <v>7</v>
      </c>
      <c r="D387" s="148">
        <v>8.57</v>
      </c>
      <c r="E387" s="151">
        <v>1</v>
      </c>
      <c r="F387" s="27"/>
    </row>
    <row r="388" spans="1:6" x14ac:dyDescent="0.35">
      <c r="A388" s="148">
        <v>11.43</v>
      </c>
      <c r="B388" s="152">
        <v>7</v>
      </c>
      <c r="D388" s="148">
        <v>8.58</v>
      </c>
      <c r="E388" s="151">
        <v>1</v>
      </c>
      <c r="F388" s="27"/>
    </row>
    <row r="389" spans="1:6" x14ac:dyDescent="0.35">
      <c r="A389" s="148">
        <v>11.44</v>
      </c>
      <c r="B389" s="152">
        <v>7</v>
      </c>
      <c r="D389" s="148">
        <v>8.59</v>
      </c>
      <c r="E389" s="151">
        <v>1</v>
      </c>
      <c r="F389" s="27"/>
    </row>
    <row r="390" spans="1:6" x14ac:dyDescent="0.35">
      <c r="A390" s="148">
        <v>11.45</v>
      </c>
      <c r="B390" s="152">
        <v>7</v>
      </c>
      <c r="D390" s="148">
        <v>9</v>
      </c>
      <c r="E390" s="151">
        <v>1</v>
      </c>
      <c r="F390" s="27"/>
    </row>
    <row r="391" spans="1:6" x14ac:dyDescent="0.35">
      <c r="A391" s="148">
        <v>11.46</v>
      </c>
      <c r="B391" s="152">
        <v>7</v>
      </c>
      <c r="D391" s="148">
        <v>0</v>
      </c>
      <c r="E391" s="151">
        <v>0</v>
      </c>
      <c r="F391" s="27"/>
    </row>
    <row r="392" spans="1:6" x14ac:dyDescent="0.35">
      <c r="A392" s="148">
        <v>11.47</v>
      </c>
      <c r="B392" s="152">
        <v>7</v>
      </c>
      <c r="D392" s="148"/>
      <c r="E392" s="151"/>
      <c r="F392" s="27"/>
    </row>
    <row r="393" spans="1:6" x14ac:dyDescent="0.35">
      <c r="A393" s="148">
        <v>11.48</v>
      </c>
      <c r="B393" s="152">
        <v>7</v>
      </c>
      <c r="D393" s="148"/>
      <c r="E393" s="151"/>
      <c r="F393" s="27"/>
    </row>
    <row r="394" spans="1:6" x14ac:dyDescent="0.35">
      <c r="A394" s="148">
        <v>11.49</v>
      </c>
      <c r="B394" s="152">
        <v>7</v>
      </c>
      <c r="D394" s="148"/>
      <c r="E394" s="151"/>
      <c r="F394" s="27"/>
    </row>
    <row r="395" spans="1:6" x14ac:dyDescent="0.35">
      <c r="A395" s="148">
        <v>11.5</v>
      </c>
      <c r="B395" s="152">
        <v>7</v>
      </c>
      <c r="D395" s="148"/>
      <c r="E395" s="151"/>
      <c r="F395" s="27"/>
    </row>
    <row r="396" spans="1:6" x14ac:dyDescent="0.35">
      <c r="A396" s="148">
        <v>11.51</v>
      </c>
      <c r="B396" s="152">
        <v>7</v>
      </c>
      <c r="D396" s="148"/>
      <c r="E396" s="151"/>
      <c r="F396" s="27"/>
    </row>
    <row r="397" spans="1:6" x14ac:dyDescent="0.35">
      <c r="A397" s="148">
        <v>11.52</v>
      </c>
      <c r="B397" s="152">
        <v>7</v>
      </c>
      <c r="D397" s="148"/>
      <c r="E397" s="151"/>
      <c r="F397" s="27"/>
    </row>
    <row r="398" spans="1:6" x14ac:dyDescent="0.35">
      <c r="A398" s="148">
        <v>11.53</v>
      </c>
      <c r="B398" s="152">
        <v>7</v>
      </c>
      <c r="D398" s="148"/>
      <c r="E398" s="151"/>
      <c r="F398" s="27"/>
    </row>
    <row r="399" spans="1:6" x14ac:dyDescent="0.35">
      <c r="A399" s="148">
        <v>11.54</v>
      </c>
      <c r="B399" s="152">
        <v>7</v>
      </c>
      <c r="D399" s="148"/>
      <c r="E399" s="151"/>
      <c r="F399" s="27"/>
    </row>
    <row r="400" spans="1:6" x14ac:dyDescent="0.35">
      <c r="A400" s="148">
        <v>11.55</v>
      </c>
      <c r="B400" s="152">
        <v>7</v>
      </c>
      <c r="D400" s="148"/>
      <c r="E400" s="151"/>
      <c r="F400" s="27"/>
    </row>
    <row r="401" spans="1:6" x14ac:dyDescent="0.35">
      <c r="A401" s="148">
        <v>11.56</v>
      </c>
      <c r="B401" s="152">
        <v>7</v>
      </c>
      <c r="D401" s="148"/>
      <c r="E401" s="151"/>
      <c r="F401" s="27"/>
    </row>
    <row r="402" spans="1:6" x14ac:dyDescent="0.35">
      <c r="A402" s="148">
        <v>11.57</v>
      </c>
      <c r="B402" s="152">
        <v>7</v>
      </c>
      <c r="D402" s="148"/>
      <c r="E402" s="151"/>
      <c r="F402" s="27"/>
    </row>
    <row r="403" spans="1:6" x14ac:dyDescent="0.35">
      <c r="A403" s="148">
        <v>11.58</v>
      </c>
      <c r="B403" s="152">
        <v>7</v>
      </c>
      <c r="D403" s="148"/>
      <c r="E403" s="151"/>
      <c r="F403" s="27"/>
    </row>
    <row r="404" spans="1:6" x14ac:dyDescent="0.35">
      <c r="A404" s="148">
        <v>11.59</v>
      </c>
      <c r="B404" s="152">
        <v>7</v>
      </c>
      <c r="D404" s="148"/>
      <c r="E404" s="151"/>
      <c r="F404" s="27"/>
    </row>
    <row r="405" spans="1:6" x14ac:dyDescent="0.35">
      <c r="A405" s="148">
        <v>12</v>
      </c>
      <c r="B405" s="152">
        <v>7</v>
      </c>
      <c r="D405" s="148"/>
      <c r="E405" s="151"/>
      <c r="F405" s="27"/>
    </row>
    <row r="406" spans="1:6" x14ac:dyDescent="0.35">
      <c r="A406" s="148">
        <v>12.01</v>
      </c>
      <c r="B406" s="152">
        <v>6</v>
      </c>
      <c r="D406" s="148"/>
      <c r="E406" s="151"/>
      <c r="F406" s="27"/>
    </row>
    <row r="407" spans="1:6" x14ac:dyDescent="0.35">
      <c r="A407" s="148">
        <v>12.02</v>
      </c>
      <c r="B407" s="152">
        <v>6</v>
      </c>
      <c r="D407" s="148"/>
      <c r="E407" s="151"/>
      <c r="F407" s="27"/>
    </row>
    <row r="408" spans="1:6" x14ac:dyDescent="0.35">
      <c r="A408" s="148">
        <v>12.03</v>
      </c>
      <c r="B408" s="152">
        <v>6</v>
      </c>
      <c r="D408" s="148"/>
      <c r="E408" s="151"/>
      <c r="F408" s="27"/>
    </row>
    <row r="409" spans="1:6" x14ac:dyDescent="0.35">
      <c r="A409" s="148">
        <v>12.04</v>
      </c>
      <c r="B409" s="152">
        <v>6</v>
      </c>
      <c r="D409" s="148"/>
      <c r="E409" s="151"/>
      <c r="F409" s="27"/>
    </row>
    <row r="410" spans="1:6" x14ac:dyDescent="0.35">
      <c r="A410" s="148">
        <v>12.05</v>
      </c>
      <c r="B410" s="152">
        <v>6</v>
      </c>
      <c r="D410" s="148"/>
      <c r="E410" s="151"/>
      <c r="F410" s="27"/>
    </row>
    <row r="411" spans="1:6" x14ac:dyDescent="0.35">
      <c r="A411" s="148">
        <v>12.06</v>
      </c>
      <c r="B411" s="152">
        <v>6</v>
      </c>
      <c r="D411" s="148"/>
      <c r="E411" s="151"/>
      <c r="F411" s="27"/>
    </row>
    <row r="412" spans="1:6" x14ac:dyDescent="0.35">
      <c r="A412" s="148">
        <v>12.07</v>
      </c>
      <c r="B412" s="152">
        <v>6</v>
      </c>
      <c r="D412" s="148"/>
      <c r="E412" s="151"/>
      <c r="F412" s="27"/>
    </row>
    <row r="413" spans="1:6" x14ac:dyDescent="0.35">
      <c r="A413" s="148">
        <v>12.08</v>
      </c>
      <c r="B413" s="152">
        <v>6</v>
      </c>
      <c r="D413" s="148"/>
      <c r="E413" s="151"/>
      <c r="F413" s="27"/>
    </row>
    <row r="414" spans="1:6" x14ac:dyDescent="0.35">
      <c r="A414" s="148">
        <v>12.09</v>
      </c>
      <c r="B414" s="152">
        <v>6</v>
      </c>
      <c r="D414" s="148"/>
      <c r="E414" s="151"/>
      <c r="F414" s="27"/>
    </row>
    <row r="415" spans="1:6" x14ac:dyDescent="0.35">
      <c r="A415" s="148">
        <v>12.1</v>
      </c>
      <c r="B415" s="152">
        <v>6</v>
      </c>
      <c r="D415" s="148"/>
      <c r="E415" s="151"/>
      <c r="F415" s="27"/>
    </row>
    <row r="416" spans="1:6" x14ac:dyDescent="0.35">
      <c r="A416" s="148">
        <v>12.11</v>
      </c>
      <c r="B416" s="152">
        <v>6</v>
      </c>
      <c r="D416" s="148"/>
      <c r="E416" s="151"/>
      <c r="F416" s="27"/>
    </row>
    <row r="417" spans="1:6" x14ac:dyDescent="0.35">
      <c r="A417" s="148">
        <v>12.12</v>
      </c>
      <c r="B417" s="152">
        <v>6</v>
      </c>
      <c r="D417" s="148"/>
      <c r="E417" s="151"/>
      <c r="F417" s="27"/>
    </row>
    <row r="418" spans="1:6" x14ac:dyDescent="0.35">
      <c r="A418" s="148">
        <v>12.13</v>
      </c>
      <c r="B418" s="152">
        <v>6</v>
      </c>
      <c r="D418" s="148"/>
      <c r="E418" s="151"/>
      <c r="F418" s="27"/>
    </row>
    <row r="419" spans="1:6" x14ac:dyDescent="0.35">
      <c r="A419" s="148">
        <v>12.14</v>
      </c>
      <c r="B419" s="152">
        <v>6</v>
      </c>
      <c r="D419" s="148"/>
      <c r="E419" s="151"/>
      <c r="F419" s="27"/>
    </row>
    <row r="420" spans="1:6" x14ac:dyDescent="0.35">
      <c r="A420" s="148">
        <v>12.15</v>
      </c>
      <c r="B420" s="152">
        <v>6</v>
      </c>
      <c r="D420" s="148"/>
      <c r="E420" s="151"/>
      <c r="F420" s="27"/>
    </row>
    <row r="421" spans="1:6" x14ac:dyDescent="0.35">
      <c r="A421" s="148">
        <v>12.16</v>
      </c>
      <c r="B421" s="152">
        <v>6</v>
      </c>
      <c r="D421" s="148"/>
      <c r="E421" s="151"/>
      <c r="F421" s="27"/>
    </row>
    <row r="422" spans="1:6" x14ac:dyDescent="0.35">
      <c r="A422" s="148">
        <v>12.17</v>
      </c>
      <c r="B422" s="152">
        <v>6</v>
      </c>
      <c r="D422" s="148"/>
      <c r="E422" s="151"/>
      <c r="F422" s="27"/>
    </row>
    <row r="423" spans="1:6" x14ac:dyDescent="0.35">
      <c r="A423" s="148">
        <v>12.18</v>
      </c>
      <c r="B423" s="152">
        <v>6</v>
      </c>
      <c r="D423" s="148"/>
      <c r="E423" s="151"/>
      <c r="F423" s="27"/>
    </row>
    <row r="424" spans="1:6" x14ac:dyDescent="0.35">
      <c r="A424" s="148">
        <v>12.19</v>
      </c>
      <c r="B424" s="152">
        <v>6</v>
      </c>
      <c r="D424" s="148"/>
      <c r="E424" s="151"/>
      <c r="F424" s="27"/>
    </row>
    <row r="425" spans="1:6" x14ac:dyDescent="0.35">
      <c r="A425" s="148">
        <v>12.2</v>
      </c>
      <c r="B425" s="152">
        <v>6</v>
      </c>
      <c r="D425" s="148"/>
      <c r="E425" s="151"/>
      <c r="F425" s="27"/>
    </row>
    <row r="426" spans="1:6" x14ac:dyDescent="0.35">
      <c r="A426" s="148">
        <v>12.21</v>
      </c>
      <c r="B426" s="152">
        <v>5</v>
      </c>
      <c r="D426" s="148"/>
      <c r="E426" s="151"/>
      <c r="F426" s="27"/>
    </row>
    <row r="427" spans="1:6" x14ac:dyDescent="0.35">
      <c r="A427" s="148">
        <v>12.22</v>
      </c>
      <c r="B427" s="152">
        <v>5</v>
      </c>
      <c r="D427" s="148"/>
      <c r="E427" s="151"/>
      <c r="F427" s="27"/>
    </row>
    <row r="428" spans="1:6" x14ac:dyDescent="0.35">
      <c r="A428" s="148">
        <v>12.23</v>
      </c>
      <c r="B428" s="152">
        <v>5</v>
      </c>
      <c r="D428" s="148"/>
      <c r="E428" s="151"/>
      <c r="F428" s="27"/>
    </row>
    <row r="429" spans="1:6" x14ac:dyDescent="0.35">
      <c r="A429" s="148">
        <v>12.24</v>
      </c>
      <c r="B429" s="152">
        <v>5</v>
      </c>
      <c r="D429" s="148"/>
      <c r="E429" s="151"/>
      <c r="F429" s="27"/>
    </row>
    <row r="430" spans="1:6" x14ac:dyDescent="0.35">
      <c r="A430" s="148">
        <v>12.25</v>
      </c>
      <c r="B430" s="152">
        <v>5</v>
      </c>
      <c r="D430" s="148"/>
      <c r="E430" s="151"/>
      <c r="F430" s="27"/>
    </row>
    <row r="431" spans="1:6" x14ac:dyDescent="0.35">
      <c r="A431" s="148">
        <v>12.26</v>
      </c>
      <c r="B431" s="152">
        <v>5</v>
      </c>
      <c r="D431" s="148"/>
      <c r="E431" s="151"/>
      <c r="F431" s="27"/>
    </row>
    <row r="432" spans="1:6" x14ac:dyDescent="0.35">
      <c r="A432" s="148">
        <v>12.27</v>
      </c>
      <c r="B432" s="152">
        <v>5</v>
      </c>
      <c r="D432" s="148"/>
      <c r="E432" s="151"/>
      <c r="F432" s="27"/>
    </row>
    <row r="433" spans="1:6" x14ac:dyDescent="0.35">
      <c r="A433" s="148">
        <v>12.28</v>
      </c>
      <c r="B433" s="152">
        <v>5</v>
      </c>
      <c r="D433" s="148"/>
      <c r="E433" s="151"/>
      <c r="F433" s="27"/>
    </row>
    <row r="434" spans="1:6" x14ac:dyDescent="0.35">
      <c r="A434" s="148">
        <v>12.29</v>
      </c>
      <c r="B434" s="152">
        <v>5</v>
      </c>
      <c r="D434" s="148"/>
      <c r="E434" s="151"/>
      <c r="F434" s="27"/>
    </row>
    <row r="435" spans="1:6" x14ac:dyDescent="0.35">
      <c r="A435" s="148">
        <v>12.3</v>
      </c>
      <c r="B435" s="152">
        <v>5</v>
      </c>
      <c r="D435" s="148"/>
      <c r="E435" s="151"/>
      <c r="F435" s="27"/>
    </row>
    <row r="436" spans="1:6" x14ac:dyDescent="0.35">
      <c r="A436" s="148">
        <v>12.31</v>
      </c>
      <c r="B436" s="152">
        <v>5</v>
      </c>
      <c r="D436" s="148"/>
      <c r="E436" s="151"/>
      <c r="F436" s="27"/>
    </row>
    <row r="437" spans="1:6" x14ac:dyDescent="0.35">
      <c r="A437" s="148">
        <v>12.32</v>
      </c>
      <c r="B437" s="152">
        <v>5</v>
      </c>
      <c r="D437" s="148"/>
      <c r="E437" s="151"/>
      <c r="F437" s="27"/>
    </row>
    <row r="438" spans="1:6" x14ac:dyDescent="0.35">
      <c r="A438" s="148">
        <v>12.33</v>
      </c>
      <c r="B438" s="152">
        <v>5</v>
      </c>
      <c r="D438" s="148"/>
      <c r="E438" s="151"/>
      <c r="F438" s="27"/>
    </row>
    <row r="439" spans="1:6" x14ac:dyDescent="0.35">
      <c r="A439" s="148">
        <v>12.34</v>
      </c>
      <c r="B439" s="152">
        <v>5</v>
      </c>
      <c r="D439" s="148"/>
      <c r="E439" s="151"/>
      <c r="F439" s="27"/>
    </row>
    <row r="440" spans="1:6" x14ac:dyDescent="0.35">
      <c r="A440" s="148">
        <v>12.35</v>
      </c>
      <c r="B440" s="152">
        <v>5</v>
      </c>
      <c r="D440" s="148"/>
      <c r="E440" s="151"/>
      <c r="F440" s="27"/>
    </row>
    <row r="441" spans="1:6" x14ac:dyDescent="0.35">
      <c r="A441" s="148">
        <v>12.36</v>
      </c>
      <c r="B441" s="152">
        <v>5</v>
      </c>
      <c r="D441" s="148"/>
      <c r="E441" s="151"/>
      <c r="F441" s="27"/>
    </row>
    <row r="442" spans="1:6" x14ac:dyDescent="0.35">
      <c r="A442" s="148">
        <v>12.37</v>
      </c>
      <c r="B442" s="152">
        <v>5</v>
      </c>
      <c r="D442" s="148"/>
      <c r="E442" s="151"/>
      <c r="F442" s="27"/>
    </row>
    <row r="443" spans="1:6" x14ac:dyDescent="0.35">
      <c r="A443" s="148">
        <v>12.38</v>
      </c>
      <c r="B443" s="152">
        <v>5</v>
      </c>
      <c r="D443" s="148"/>
      <c r="E443" s="151"/>
      <c r="F443" s="27"/>
    </row>
    <row r="444" spans="1:6" x14ac:dyDescent="0.35">
      <c r="A444" s="148">
        <v>12.39</v>
      </c>
      <c r="B444" s="152">
        <v>5</v>
      </c>
      <c r="D444" s="148"/>
      <c r="E444" s="151"/>
      <c r="F444" s="27"/>
    </row>
    <row r="445" spans="1:6" x14ac:dyDescent="0.35">
      <c r="A445" s="148">
        <v>12.4</v>
      </c>
      <c r="B445" s="152">
        <v>5</v>
      </c>
      <c r="D445" s="148"/>
      <c r="E445" s="151"/>
      <c r="F445" s="27"/>
    </row>
    <row r="446" spans="1:6" x14ac:dyDescent="0.35">
      <c r="A446" s="148">
        <v>12.41</v>
      </c>
      <c r="B446" s="152">
        <v>4</v>
      </c>
      <c r="D446" s="148"/>
      <c r="E446" s="151"/>
      <c r="F446" s="27"/>
    </row>
    <row r="447" spans="1:6" x14ac:dyDescent="0.35">
      <c r="A447" s="148">
        <v>12.42</v>
      </c>
      <c r="B447" s="152">
        <v>4</v>
      </c>
      <c r="D447" s="148"/>
      <c r="E447" s="151"/>
      <c r="F447" s="27"/>
    </row>
    <row r="448" spans="1:6" x14ac:dyDescent="0.35">
      <c r="A448" s="148">
        <v>12.43</v>
      </c>
      <c r="B448" s="152">
        <v>4</v>
      </c>
      <c r="D448" s="148"/>
      <c r="E448" s="151"/>
      <c r="F448" s="27"/>
    </row>
    <row r="449" spans="1:6" x14ac:dyDescent="0.35">
      <c r="A449" s="148">
        <v>12.44</v>
      </c>
      <c r="B449" s="152">
        <v>4</v>
      </c>
      <c r="D449" s="148"/>
      <c r="E449" s="151"/>
      <c r="F449" s="27"/>
    </row>
    <row r="450" spans="1:6" x14ac:dyDescent="0.35">
      <c r="A450" s="148">
        <v>12.45</v>
      </c>
      <c r="B450" s="152">
        <v>4</v>
      </c>
      <c r="D450" s="148"/>
      <c r="E450" s="154"/>
      <c r="F450" s="27"/>
    </row>
    <row r="451" spans="1:6" x14ac:dyDescent="0.35">
      <c r="A451" s="148">
        <v>12.46</v>
      </c>
      <c r="B451" s="152">
        <v>4</v>
      </c>
      <c r="D451" s="148"/>
      <c r="E451" s="151"/>
      <c r="F451" s="27"/>
    </row>
    <row r="452" spans="1:6" x14ac:dyDescent="0.35">
      <c r="A452" s="148">
        <v>12.47</v>
      </c>
      <c r="B452" s="152">
        <v>4</v>
      </c>
      <c r="D452" s="148"/>
      <c r="E452" s="151"/>
      <c r="F452" s="27"/>
    </row>
    <row r="453" spans="1:6" x14ac:dyDescent="0.35">
      <c r="A453" s="148">
        <v>12.48</v>
      </c>
      <c r="B453" s="152">
        <v>4</v>
      </c>
      <c r="D453" s="148"/>
      <c r="E453" s="151"/>
      <c r="F453" s="27"/>
    </row>
    <row r="454" spans="1:6" x14ac:dyDescent="0.35">
      <c r="A454" s="148">
        <v>12.49</v>
      </c>
      <c r="B454" s="152">
        <v>4</v>
      </c>
      <c r="D454" s="148"/>
      <c r="E454" s="151"/>
      <c r="F454" s="27"/>
    </row>
    <row r="455" spans="1:6" x14ac:dyDescent="0.35">
      <c r="A455" s="148">
        <v>12.5</v>
      </c>
      <c r="B455" s="152">
        <v>4</v>
      </c>
      <c r="D455" s="148"/>
      <c r="E455" s="151"/>
      <c r="F455" s="27"/>
    </row>
    <row r="456" spans="1:6" x14ac:dyDescent="0.35">
      <c r="A456" s="148">
        <v>12.51</v>
      </c>
      <c r="B456" s="152">
        <v>4</v>
      </c>
      <c r="D456" s="148"/>
      <c r="E456" s="151"/>
      <c r="F456" s="27"/>
    </row>
    <row r="457" spans="1:6" x14ac:dyDescent="0.35">
      <c r="A457" s="148">
        <v>12.52</v>
      </c>
      <c r="B457" s="152">
        <v>4</v>
      </c>
      <c r="D457" s="148"/>
      <c r="E457" s="151"/>
      <c r="F457" s="27"/>
    </row>
    <row r="458" spans="1:6" x14ac:dyDescent="0.35">
      <c r="A458" s="148">
        <v>12.53</v>
      </c>
      <c r="B458" s="152">
        <v>4</v>
      </c>
      <c r="D458" s="148"/>
      <c r="E458" s="151"/>
      <c r="F458" s="27"/>
    </row>
    <row r="459" spans="1:6" x14ac:dyDescent="0.35">
      <c r="A459" s="148">
        <v>12.54</v>
      </c>
      <c r="B459" s="152">
        <v>4</v>
      </c>
      <c r="D459" s="148"/>
      <c r="E459" s="155"/>
      <c r="F459" s="27"/>
    </row>
    <row r="460" spans="1:6" x14ac:dyDescent="0.35">
      <c r="A460" s="148">
        <v>12.55</v>
      </c>
      <c r="B460" s="152">
        <v>4</v>
      </c>
      <c r="D460" s="148"/>
      <c r="F460" s="27"/>
    </row>
    <row r="461" spans="1:6" x14ac:dyDescent="0.35">
      <c r="A461" s="148">
        <v>12.56</v>
      </c>
      <c r="B461" s="152">
        <v>4</v>
      </c>
      <c r="D461" s="148"/>
      <c r="F461" s="27"/>
    </row>
    <row r="462" spans="1:6" x14ac:dyDescent="0.35">
      <c r="A462" s="148">
        <v>12.57</v>
      </c>
      <c r="B462" s="152">
        <v>4</v>
      </c>
      <c r="D462" s="148"/>
      <c r="F462" s="27"/>
    </row>
    <row r="463" spans="1:6" x14ac:dyDescent="0.35">
      <c r="A463" s="148">
        <v>12.58</v>
      </c>
      <c r="B463" s="152">
        <v>4</v>
      </c>
      <c r="D463" s="148"/>
      <c r="F463" s="27"/>
    </row>
    <row r="464" spans="1:6" x14ac:dyDescent="0.35">
      <c r="A464" s="148">
        <v>12.59</v>
      </c>
      <c r="B464" s="152">
        <v>4</v>
      </c>
      <c r="D464" s="148"/>
      <c r="F464" s="27"/>
    </row>
    <row r="465" spans="1:6" x14ac:dyDescent="0.35">
      <c r="A465" s="148">
        <v>13</v>
      </c>
      <c r="B465" s="152">
        <v>4</v>
      </c>
      <c r="D465" s="148"/>
      <c r="F465" s="27"/>
    </row>
    <row r="466" spans="1:6" x14ac:dyDescent="0.35">
      <c r="A466" s="148">
        <v>13.01</v>
      </c>
      <c r="B466" s="157">
        <v>3</v>
      </c>
      <c r="D466" s="148"/>
      <c r="F466" s="27"/>
    </row>
    <row r="467" spans="1:6" x14ac:dyDescent="0.35">
      <c r="A467" s="148">
        <v>13.02</v>
      </c>
      <c r="B467" s="157">
        <v>3</v>
      </c>
      <c r="D467" s="148"/>
      <c r="F467" s="27"/>
    </row>
    <row r="468" spans="1:6" x14ac:dyDescent="0.35">
      <c r="A468" s="148">
        <v>13.03</v>
      </c>
      <c r="B468" s="157">
        <v>3</v>
      </c>
      <c r="D468" s="148"/>
      <c r="F468" s="27"/>
    </row>
    <row r="469" spans="1:6" x14ac:dyDescent="0.35">
      <c r="A469" s="148">
        <v>13.04</v>
      </c>
      <c r="B469" s="157">
        <v>3</v>
      </c>
      <c r="D469" s="148"/>
      <c r="F469" s="27"/>
    </row>
    <row r="470" spans="1:6" x14ac:dyDescent="0.35">
      <c r="A470" s="148">
        <v>13.05</v>
      </c>
      <c r="B470" s="157">
        <v>3</v>
      </c>
      <c r="D470" s="148"/>
      <c r="F470" s="27"/>
    </row>
    <row r="471" spans="1:6" x14ac:dyDescent="0.35">
      <c r="A471" s="148">
        <v>13.06</v>
      </c>
      <c r="B471" s="157">
        <v>3</v>
      </c>
      <c r="D471" s="148"/>
      <c r="F471" s="27"/>
    </row>
    <row r="472" spans="1:6" x14ac:dyDescent="0.35">
      <c r="A472" s="148">
        <v>13.07</v>
      </c>
      <c r="B472" s="157">
        <v>3</v>
      </c>
      <c r="D472" s="148"/>
      <c r="F472" s="27"/>
    </row>
    <row r="473" spans="1:6" x14ac:dyDescent="0.35">
      <c r="A473" s="148">
        <v>13.08</v>
      </c>
      <c r="B473" s="157">
        <v>3</v>
      </c>
      <c r="D473" s="148"/>
      <c r="F473" s="27"/>
    </row>
    <row r="474" spans="1:6" x14ac:dyDescent="0.35">
      <c r="A474" s="148">
        <v>13.09</v>
      </c>
      <c r="B474" s="157">
        <v>3</v>
      </c>
      <c r="D474" s="148"/>
      <c r="F474" s="27"/>
    </row>
    <row r="475" spans="1:6" x14ac:dyDescent="0.35">
      <c r="A475" s="148">
        <v>13.1</v>
      </c>
      <c r="B475" s="157">
        <v>3</v>
      </c>
      <c r="D475" s="148"/>
      <c r="F475" s="27"/>
    </row>
    <row r="476" spans="1:6" x14ac:dyDescent="0.35">
      <c r="A476" s="148">
        <v>13.11</v>
      </c>
      <c r="B476" s="157">
        <v>3</v>
      </c>
      <c r="D476" s="148"/>
      <c r="F476" s="27"/>
    </row>
    <row r="477" spans="1:6" x14ac:dyDescent="0.35">
      <c r="A477" s="148">
        <v>13.12</v>
      </c>
      <c r="B477" s="157">
        <v>3</v>
      </c>
      <c r="D477" s="148"/>
      <c r="F477" s="27"/>
    </row>
    <row r="478" spans="1:6" x14ac:dyDescent="0.35">
      <c r="A478" s="148">
        <v>13.13</v>
      </c>
      <c r="B478" s="157">
        <v>3</v>
      </c>
      <c r="D478" s="148"/>
      <c r="F478" s="27"/>
    </row>
    <row r="479" spans="1:6" x14ac:dyDescent="0.35">
      <c r="A479" s="148">
        <v>13.14</v>
      </c>
      <c r="B479" s="157">
        <v>3</v>
      </c>
      <c r="D479" s="148"/>
      <c r="F479" s="27"/>
    </row>
    <row r="480" spans="1:6" x14ac:dyDescent="0.35">
      <c r="A480" s="148">
        <v>13.15</v>
      </c>
      <c r="B480" s="157">
        <v>3</v>
      </c>
      <c r="D480" s="148"/>
      <c r="F480" s="27"/>
    </row>
    <row r="481" spans="1:6" x14ac:dyDescent="0.35">
      <c r="A481" s="148">
        <v>13.16</v>
      </c>
      <c r="B481" s="157">
        <v>3</v>
      </c>
      <c r="D481" s="148"/>
      <c r="F481" s="27"/>
    </row>
    <row r="482" spans="1:6" x14ac:dyDescent="0.35">
      <c r="A482" s="148">
        <v>13.17</v>
      </c>
      <c r="B482" s="157">
        <v>3</v>
      </c>
      <c r="D482" s="148"/>
      <c r="F482" s="27"/>
    </row>
    <row r="483" spans="1:6" x14ac:dyDescent="0.35">
      <c r="A483" s="148">
        <v>13.18</v>
      </c>
      <c r="B483" s="157">
        <v>3</v>
      </c>
      <c r="D483" s="148"/>
      <c r="F483" s="27"/>
    </row>
    <row r="484" spans="1:6" x14ac:dyDescent="0.35">
      <c r="A484" s="148">
        <v>13.19</v>
      </c>
      <c r="B484" s="157">
        <v>3</v>
      </c>
      <c r="D484" s="148"/>
      <c r="F484" s="27"/>
    </row>
    <row r="485" spans="1:6" x14ac:dyDescent="0.35">
      <c r="A485" s="148">
        <v>13.2</v>
      </c>
      <c r="B485" s="157">
        <v>3</v>
      </c>
      <c r="D485" s="148"/>
      <c r="F485" s="27"/>
    </row>
    <row r="486" spans="1:6" x14ac:dyDescent="0.35">
      <c r="A486" s="148">
        <v>13.21</v>
      </c>
      <c r="B486" s="157">
        <v>3</v>
      </c>
      <c r="D486" s="148"/>
      <c r="F486" s="27"/>
    </row>
    <row r="487" spans="1:6" x14ac:dyDescent="0.35">
      <c r="A487" s="148">
        <v>13.22</v>
      </c>
      <c r="B487" s="157">
        <v>3</v>
      </c>
      <c r="D487" s="148"/>
      <c r="F487" s="27"/>
    </row>
    <row r="488" spans="1:6" x14ac:dyDescent="0.35">
      <c r="A488" s="148">
        <v>13.23</v>
      </c>
      <c r="B488" s="157">
        <v>3</v>
      </c>
      <c r="D488" s="148"/>
      <c r="F488" s="27"/>
    </row>
    <row r="489" spans="1:6" x14ac:dyDescent="0.35">
      <c r="A489" s="148">
        <v>13.24</v>
      </c>
      <c r="B489" s="157">
        <v>3</v>
      </c>
      <c r="D489" s="148"/>
      <c r="F489" s="27"/>
    </row>
    <row r="490" spans="1:6" x14ac:dyDescent="0.35">
      <c r="A490" s="148">
        <v>13.25</v>
      </c>
      <c r="B490" s="157">
        <v>3</v>
      </c>
      <c r="D490" s="148"/>
      <c r="F490" s="27"/>
    </row>
    <row r="491" spans="1:6" x14ac:dyDescent="0.35">
      <c r="A491" s="148">
        <v>13.26</v>
      </c>
      <c r="B491" s="157">
        <v>3</v>
      </c>
      <c r="D491" s="148"/>
      <c r="F491" s="27"/>
    </row>
    <row r="492" spans="1:6" x14ac:dyDescent="0.35">
      <c r="A492" s="148">
        <v>13.27</v>
      </c>
      <c r="B492" s="157">
        <v>3</v>
      </c>
      <c r="D492" s="148"/>
      <c r="F492" s="27"/>
    </row>
    <row r="493" spans="1:6" x14ac:dyDescent="0.35">
      <c r="A493" s="148">
        <v>13.28</v>
      </c>
      <c r="B493" s="157">
        <v>3</v>
      </c>
      <c r="D493" s="148"/>
      <c r="F493" s="27"/>
    </row>
    <row r="494" spans="1:6" x14ac:dyDescent="0.35">
      <c r="A494" s="148">
        <v>13.29</v>
      </c>
      <c r="B494" s="157">
        <v>3</v>
      </c>
      <c r="D494" s="148"/>
      <c r="F494" s="27"/>
    </row>
    <row r="495" spans="1:6" x14ac:dyDescent="0.35">
      <c r="A495" s="148">
        <v>13.3</v>
      </c>
      <c r="B495" s="157">
        <v>3</v>
      </c>
      <c r="D495" s="148"/>
      <c r="F495" s="27"/>
    </row>
    <row r="496" spans="1:6" x14ac:dyDescent="0.35">
      <c r="A496" s="148">
        <v>13.31</v>
      </c>
      <c r="B496" s="159">
        <v>2</v>
      </c>
      <c r="D496" s="148"/>
      <c r="F496" s="27"/>
    </row>
    <row r="497" spans="1:6" x14ac:dyDescent="0.35">
      <c r="A497" s="148">
        <v>13.32</v>
      </c>
      <c r="B497" s="159">
        <v>2</v>
      </c>
      <c r="D497" s="148"/>
      <c r="F497" s="27"/>
    </row>
    <row r="498" spans="1:6" x14ac:dyDescent="0.35">
      <c r="A498" s="148">
        <v>13.33</v>
      </c>
      <c r="B498" s="159">
        <v>2</v>
      </c>
      <c r="D498" s="148"/>
      <c r="E498" s="155"/>
      <c r="F498" s="27"/>
    </row>
    <row r="499" spans="1:6" x14ac:dyDescent="0.35">
      <c r="A499" s="148">
        <v>13.34</v>
      </c>
      <c r="B499" s="159">
        <v>2</v>
      </c>
      <c r="D499" s="148"/>
      <c r="E499" s="155"/>
      <c r="F499" s="27"/>
    </row>
    <row r="500" spans="1:6" x14ac:dyDescent="0.35">
      <c r="A500" s="148">
        <v>13.35</v>
      </c>
      <c r="B500" s="159">
        <v>2</v>
      </c>
      <c r="D500" s="148"/>
      <c r="E500" s="155"/>
      <c r="F500" s="27"/>
    </row>
    <row r="501" spans="1:6" x14ac:dyDescent="0.35">
      <c r="A501" s="148">
        <v>13.36</v>
      </c>
      <c r="B501" s="159">
        <v>2</v>
      </c>
      <c r="D501" s="148"/>
      <c r="E501" s="155"/>
      <c r="F501" s="27"/>
    </row>
    <row r="502" spans="1:6" x14ac:dyDescent="0.35">
      <c r="A502" s="148">
        <v>13.37</v>
      </c>
      <c r="B502" s="159">
        <v>2</v>
      </c>
      <c r="D502" s="148"/>
      <c r="E502" s="155"/>
      <c r="F502" s="27"/>
    </row>
    <row r="503" spans="1:6" x14ac:dyDescent="0.35">
      <c r="A503" s="148">
        <v>13.38</v>
      </c>
      <c r="B503" s="159">
        <v>2</v>
      </c>
      <c r="D503" s="148"/>
      <c r="E503" s="155"/>
      <c r="F503" s="27"/>
    </row>
    <row r="504" spans="1:6" x14ac:dyDescent="0.35">
      <c r="A504" s="148">
        <v>13.39</v>
      </c>
      <c r="B504" s="159">
        <v>2</v>
      </c>
      <c r="D504" s="148"/>
      <c r="E504" s="155"/>
      <c r="F504" s="27"/>
    </row>
    <row r="505" spans="1:6" x14ac:dyDescent="0.35">
      <c r="A505" s="148">
        <v>13.4</v>
      </c>
      <c r="B505" s="159">
        <v>2</v>
      </c>
      <c r="D505" s="148"/>
      <c r="E505" s="155"/>
      <c r="F505" s="27"/>
    </row>
    <row r="506" spans="1:6" x14ac:dyDescent="0.35">
      <c r="A506" s="148">
        <v>13.41</v>
      </c>
      <c r="B506" s="159">
        <v>2</v>
      </c>
      <c r="D506" s="148"/>
      <c r="F506" s="27"/>
    </row>
    <row r="507" spans="1:6" x14ac:dyDescent="0.35">
      <c r="A507" s="148">
        <v>13.42</v>
      </c>
      <c r="B507" s="159">
        <v>2</v>
      </c>
      <c r="D507" s="148"/>
      <c r="F507" s="27"/>
    </row>
    <row r="508" spans="1:6" x14ac:dyDescent="0.35">
      <c r="A508" s="148">
        <v>13.43</v>
      </c>
      <c r="B508" s="159">
        <v>2</v>
      </c>
      <c r="D508" s="148"/>
      <c r="F508" s="27"/>
    </row>
    <row r="509" spans="1:6" x14ac:dyDescent="0.35">
      <c r="A509" s="148">
        <v>13.44</v>
      </c>
      <c r="B509" s="159">
        <v>2</v>
      </c>
      <c r="D509" s="148"/>
      <c r="F509" s="27"/>
    </row>
    <row r="510" spans="1:6" x14ac:dyDescent="0.35">
      <c r="A510" s="148">
        <v>13.45</v>
      </c>
      <c r="B510" s="159">
        <v>2</v>
      </c>
      <c r="D510" s="148"/>
      <c r="F510" s="27"/>
    </row>
    <row r="511" spans="1:6" x14ac:dyDescent="0.35">
      <c r="A511" s="148">
        <v>13.46</v>
      </c>
      <c r="B511" s="159">
        <v>2</v>
      </c>
      <c r="D511" s="148"/>
      <c r="F511" s="27"/>
    </row>
    <row r="512" spans="1:6" x14ac:dyDescent="0.35">
      <c r="A512" s="148">
        <v>13.47</v>
      </c>
      <c r="B512" s="159">
        <v>2</v>
      </c>
      <c r="D512" s="148"/>
      <c r="F512" s="27"/>
    </row>
    <row r="513" spans="1:6" x14ac:dyDescent="0.35">
      <c r="A513" s="148">
        <v>13.48</v>
      </c>
      <c r="B513" s="159">
        <v>2</v>
      </c>
      <c r="D513" s="148"/>
      <c r="F513" s="27"/>
    </row>
    <row r="514" spans="1:6" x14ac:dyDescent="0.35">
      <c r="A514" s="148">
        <v>13.49</v>
      </c>
      <c r="B514" s="159">
        <v>2</v>
      </c>
      <c r="D514" s="148"/>
      <c r="F514" s="27"/>
    </row>
    <row r="515" spans="1:6" x14ac:dyDescent="0.35">
      <c r="A515" s="148">
        <v>13.5</v>
      </c>
      <c r="B515" s="159">
        <v>2</v>
      </c>
      <c r="D515" s="148"/>
      <c r="F515" s="27"/>
    </row>
    <row r="516" spans="1:6" x14ac:dyDescent="0.35">
      <c r="A516" s="148">
        <v>13.51</v>
      </c>
      <c r="B516" s="159">
        <v>2</v>
      </c>
      <c r="D516" s="148"/>
      <c r="F516" s="27"/>
    </row>
    <row r="517" spans="1:6" x14ac:dyDescent="0.35">
      <c r="A517" s="148">
        <v>13.52</v>
      </c>
      <c r="B517" s="159">
        <v>2</v>
      </c>
      <c r="D517" s="148"/>
      <c r="F517" s="27"/>
    </row>
    <row r="518" spans="1:6" x14ac:dyDescent="0.35">
      <c r="A518" s="148">
        <v>13.53</v>
      </c>
      <c r="B518" s="159">
        <v>2</v>
      </c>
      <c r="D518" s="148"/>
      <c r="F518" s="27"/>
    </row>
    <row r="519" spans="1:6" x14ac:dyDescent="0.35">
      <c r="A519" s="148">
        <v>13.54</v>
      </c>
      <c r="B519" s="159">
        <v>2</v>
      </c>
      <c r="D519" s="148"/>
      <c r="F519" s="27"/>
    </row>
    <row r="520" spans="1:6" x14ac:dyDescent="0.35">
      <c r="A520" s="148">
        <v>13.55</v>
      </c>
      <c r="B520" s="159">
        <v>2</v>
      </c>
      <c r="D520" s="148"/>
      <c r="F520" s="27"/>
    </row>
    <row r="521" spans="1:6" x14ac:dyDescent="0.35">
      <c r="A521" s="148">
        <v>13.56</v>
      </c>
      <c r="B521" s="159">
        <v>2</v>
      </c>
      <c r="D521" s="148"/>
      <c r="F521" s="27"/>
    </row>
    <row r="522" spans="1:6" x14ac:dyDescent="0.35">
      <c r="A522" s="148">
        <v>13.57</v>
      </c>
      <c r="B522" s="159">
        <v>2</v>
      </c>
      <c r="D522" s="148"/>
      <c r="F522" s="27"/>
    </row>
    <row r="523" spans="1:6" x14ac:dyDescent="0.35">
      <c r="A523" s="148">
        <v>13.58</v>
      </c>
      <c r="B523" s="159">
        <v>2</v>
      </c>
      <c r="D523" s="148"/>
      <c r="F523" s="27"/>
    </row>
    <row r="524" spans="1:6" x14ac:dyDescent="0.35">
      <c r="A524" s="148">
        <v>13.59</v>
      </c>
      <c r="B524" s="159">
        <v>2</v>
      </c>
      <c r="D524" s="148"/>
      <c r="F524" s="27"/>
    </row>
    <row r="525" spans="1:6" x14ac:dyDescent="0.35">
      <c r="A525" s="148">
        <v>14</v>
      </c>
      <c r="B525" s="159">
        <v>2</v>
      </c>
      <c r="D525" s="148"/>
      <c r="F525" s="27"/>
    </row>
    <row r="526" spans="1:6" x14ac:dyDescent="0.35">
      <c r="A526" s="148">
        <v>14.01</v>
      </c>
      <c r="B526" s="159">
        <v>2</v>
      </c>
      <c r="D526" s="148"/>
      <c r="F526" s="27"/>
    </row>
    <row r="527" spans="1:6" x14ac:dyDescent="0.35">
      <c r="A527" s="148">
        <v>14.02</v>
      </c>
      <c r="B527" s="159">
        <v>2</v>
      </c>
      <c r="D527" s="148"/>
      <c r="F527" s="27"/>
    </row>
    <row r="528" spans="1:6" x14ac:dyDescent="0.35">
      <c r="A528" s="148">
        <v>14.03</v>
      </c>
      <c r="B528" s="159">
        <v>2</v>
      </c>
      <c r="D528" s="148"/>
      <c r="F528" s="27"/>
    </row>
    <row r="529" spans="1:6" x14ac:dyDescent="0.35">
      <c r="A529" s="148">
        <v>14.04</v>
      </c>
      <c r="B529" s="159">
        <v>2</v>
      </c>
      <c r="D529" s="148"/>
      <c r="F529" s="27"/>
    </row>
    <row r="530" spans="1:6" x14ac:dyDescent="0.35">
      <c r="A530" s="148">
        <v>14.05</v>
      </c>
      <c r="B530" s="159">
        <v>2</v>
      </c>
      <c r="D530" s="148"/>
      <c r="F530" s="27"/>
    </row>
    <row r="531" spans="1:6" x14ac:dyDescent="0.35">
      <c r="A531" s="148">
        <v>14.06</v>
      </c>
      <c r="B531" s="159">
        <v>2</v>
      </c>
      <c r="D531" s="148"/>
      <c r="F531" s="27"/>
    </row>
    <row r="532" spans="1:6" x14ac:dyDescent="0.35">
      <c r="A532" s="148">
        <v>14.07</v>
      </c>
      <c r="B532" s="159">
        <v>2</v>
      </c>
      <c r="D532" s="148"/>
      <c r="F532" s="27"/>
    </row>
    <row r="533" spans="1:6" x14ac:dyDescent="0.35">
      <c r="A533" s="148">
        <v>14.08</v>
      </c>
      <c r="B533" s="159">
        <v>2</v>
      </c>
      <c r="D533" s="148"/>
      <c r="F533" s="27"/>
    </row>
    <row r="534" spans="1:6" x14ac:dyDescent="0.35">
      <c r="A534" s="148">
        <v>14.09</v>
      </c>
      <c r="B534" s="159">
        <v>2</v>
      </c>
      <c r="D534" s="148"/>
      <c r="F534" s="27"/>
    </row>
    <row r="535" spans="1:6" x14ac:dyDescent="0.35">
      <c r="A535" s="148">
        <v>14.1</v>
      </c>
      <c r="B535" s="159">
        <v>2</v>
      </c>
      <c r="D535" s="148"/>
      <c r="F535" s="27"/>
    </row>
    <row r="536" spans="1:6" x14ac:dyDescent="0.35">
      <c r="A536" s="148">
        <v>14.11</v>
      </c>
      <c r="B536" s="159">
        <v>1</v>
      </c>
      <c r="D536" s="148"/>
      <c r="F536" s="27"/>
    </row>
    <row r="537" spans="1:6" x14ac:dyDescent="0.35">
      <c r="A537" s="153">
        <v>14.12</v>
      </c>
      <c r="B537" s="159">
        <v>1</v>
      </c>
      <c r="D537" s="148"/>
      <c r="F537" s="27"/>
    </row>
    <row r="538" spans="1:6" x14ac:dyDescent="0.35">
      <c r="A538" s="148">
        <v>14.13</v>
      </c>
      <c r="B538" s="159">
        <v>1</v>
      </c>
      <c r="D538" s="148"/>
      <c r="F538" s="27"/>
    </row>
    <row r="539" spans="1:6" x14ac:dyDescent="0.35">
      <c r="A539" s="148">
        <v>14.14</v>
      </c>
      <c r="B539" s="159">
        <v>1</v>
      </c>
      <c r="D539" s="148"/>
      <c r="F539" s="27"/>
    </row>
    <row r="540" spans="1:6" x14ac:dyDescent="0.35">
      <c r="A540" s="148">
        <v>14.15</v>
      </c>
      <c r="B540" s="159">
        <v>1</v>
      </c>
      <c r="D540" s="148"/>
      <c r="F540" s="27"/>
    </row>
    <row r="541" spans="1:6" x14ac:dyDescent="0.35">
      <c r="A541" s="148">
        <v>14.16</v>
      </c>
      <c r="B541" s="159">
        <v>1</v>
      </c>
      <c r="D541" s="148"/>
      <c r="F541" s="27"/>
    </row>
    <row r="542" spans="1:6" x14ac:dyDescent="0.35">
      <c r="A542" s="148">
        <v>14.17</v>
      </c>
      <c r="B542" s="159">
        <v>1</v>
      </c>
      <c r="D542" s="148"/>
      <c r="F542" s="27"/>
    </row>
    <row r="543" spans="1:6" x14ac:dyDescent="0.35">
      <c r="A543" s="148">
        <v>14.18</v>
      </c>
      <c r="B543" s="159">
        <v>1</v>
      </c>
      <c r="D543" s="148"/>
      <c r="F543" s="27"/>
    </row>
    <row r="544" spans="1:6" x14ac:dyDescent="0.35">
      <c r="A544" s="148">
        <v>14.19</v>
      </c>
      <c r="B544" s="159">
        <v>1</v>
      </c>
      <c r="D544" s="148"/>
      <c r="F544" s="27"/>
    </row>
    <row r="545" spans="1:6" x14ac:dyDescent="0.35">
      <c r="A545" s="148">
        <v>14.2</v>
      </c>
      <c r="B545" s="159">
        <v>1</v>
      </c>
      <c r="D545" s="148"/>
      <c r="F545" s="27"/>
    </row>
    <row r="546" spans="1:6" x14ac:dyDescent="0.35">
      <c r="A546" s="148">
        <v>14.21</v>
      </c>
      <c r="B546" s="159">
        <v>1</v>
      </c>
      <c r="D546" s="148"/>
      <c r="F546" s="27"/>
    </row>
    <row r="547" spans="1:6" x14ac:dyDescent="0.35">
      <c r="A547" s="148">
        <v>14.22</v>
      </c>
      <c r="B547" s="159">
        <v>1</v>
      </c>
      <c r="D547" s="148"/>
      <c r="F547" s="27"/>
    </row>
    <row r="548" spans="1:6" x14ac:dyDescent="0.35">
      <c r="A548" s="148">
        <v>14.23</v>
      </c>
      <c r="B548" s="159">
        <v>1</v>
      </c>
      <c r="D548" s="148"/>
      <c r="F548" s="27"/>
    </row>
    <row r="549" spans="1:6" x14ac:dyDescent="0.35">
      <c r="A549" s="148">
        <v>14.24</v>
      </c>
      <c r="B549" s="159">
        <v>1</v>
      </c>
      <c r="D549" s="148"/>
      <c r="F549" s="27"/>
    </row>
    <row r="550" spans="1:6" x14ac:dyDescent="0.35">
      <c r="A550" s="148">
        <v>14.25</v>
      </c>
      <c r="B550" s="159">
        <v>1</v>
      </c>
      <c r="D550" s="148"/>
      <c r="F550" s="27"/>
    </row>
    <row r="551" spans="1:6" x14ac:dyDescent="0.35">
      <c r="A551" s="148">
        <v>14.26</v>
      </c>
      <c r="B551" s="159">
        <v>1</v>
      </c>
      <c r="D551" s="148"/>
      <c r="F551" s="27"/>
    </row>
    <row r="552" spans="1:6" x14ac:dyDescent="0.35">
      <c r="A552" s="148">
        <v>14.27</v>
      </c>
      <c r="B552" s="159">
        <v>1</v>
      </c>
      <c r="D552" s="148"/>
      <c r="F552" s="27"/>
    </row>
    <row r="553" spans="1:6" x14ac:dyDescent="0.35">
      <c r="A553" s="148">
        <v>14.28</v>
      </c>
      <c r="B553" s="159">
        <v>1</v>
      </c>
      <c r="D553" s="148"/>
      <c r="F553" s="27"/>
    </row>
    <row r="554" spans="1:6" x14ac:dyDescent="0.35">
      <c r="A554" s="148">
        <v>14.29</v>
      </c>
      <c r="B554" s="159">
        <v>1</v>
      </c>
      <c r="D554" s="148"/>
      <c r="F554" s="27"/>
    </row>
    <row r="555" spans="1:6" x14ac:dyDescent="0.35">
      <c r="A555" s="148">
        <v>14.3</v>
      </c>
      <c r="B555" s="159">
        <v>1</v>
      </c>
      <c r="D555" s="148"/>
      <c r="F555" s="27"/>
    </row>
    <row r="556" spans="1:6" x14ac:dyDescent="0.35">
      <c r="A556" s="148">
        <v>14.31</v>
      </c>
      <c r="B556" s="159">
        <v>1</v>
      </c>
      <c r="D556" s="148"/>
      <c r="F556" s="27"/>
    </row>
    <row r="557" spans="1:6" x14ac:dyDescent="0.35">
      <c r="A557" s="148">
        <v>14.32</v>
      </c>
      <c r="B557" s="159">
        <v>1</v>
      </c>
      <c r="D557" s="148"/>
      <c r="F557" s="27"/>
    </row>
    <row r="558" spans="1:6" x14ac:dyDescent="0.35">
      <c r="A558" s="148">
        <v>14.33</v>
      </c>
      <c r="B558" s="159">
        <v>1</v>
      </c>
      <c r="D558" s="148"/>
      <c r="F558" s="27"/>
    </row>
    <row r="559" spans="1:6" x14ac:dyDescent="0.35">
      <c r="A559" s="148">
        <v>14.34</v>
      </c>
      <c r="B559" s="159">
        <v>1</v>
      </c>
      <c r="D559" s="148"/>
      <c r="F559" s="27"/>
    </row>
    <row r="560" spans="1:6" x14ac:dyDescent="0.35">
      <c r="A560" s="148">
        <v>14.35</v>
      </c>
      <c r="B560" s="159">
        <v>1</v>
      </c>
      <c r="D560" s="148"/>
      <c r="F560" s="27"/>
    </row>
    <row r="561" spans="1:6" x14ac:dyDescent="0.35">
      <c r="A561" s="148">
        <v>14.36</v>
      </c>
      <c r="B561" s="159">
        <v>1</v>
      </c>
      <c r="D561" s="148"/>
      <c r="F561" s="27"/>
    </row>
    <row r="562" spans="1:6" x14ac:dyDescent="0.35">
      <c r="A562" s="148">
        <v>14.37</v>
      </c>
      <c r="B562" s="159">
        <v>1</v>
      </c>
      <c r="D562" s="148"/>
      <c r="F562" s="27"/>
    </row>
    <row r="563" spans="1:6" x14ac:dyDescent="0.35">
      <c r="A563" s="148">
        <v>14.38</v>
      </c>
      <c r="B563" s="159">
        <v>1</v>
      </c>
      <c r="D563" s="148"/>
      <c r="F563" s="27"/>
    </row>
    <row r="564" spans="1:6" x14ac:dyDescent="0.35">
      <c r="A564" s="148">
        <v>14.39</v>
      </c>
      <c r="B564" s="159">
        <v>1</v>
      </c>
      <c r="D564" s="148"/>
      <c r="F564" s="27"/>
    </row>
    <row r="565" spans="1:6" x14ac:dyDescent="0.35">
      <c r="A565" s="148">
        <v>14.4</v>
      </c>
      <c r="B565" s="159">
        <v>1</v>
      </c>
      <c r="D565" s="148"/>
      <c r="F565" s="27"/>
    </row>
    <row r="566" spans="1:6" x14ac:dyDescent="0.35">
      <c r="A566" s="148">
        <v>14.41</v>
      </c>
      <c r="B566" s="159">
        <v>1</v>
      </c>
      <c r="D566" s="148"/>
      <c r="F566" s="27"/>
    </row>
    <row r="567" spans="1:6" x14ac:dyDescent="0.35">
      <c r="A567" s="148">
        <v>14.42</v>
      </c>
      <c r="B567" s="159">
        <v>1</v>
      </c>
      <c r="D567" s="148"/>
      <c r="F567" s="27"/>
    </row>
    <row r="568" spans="1:6" x14ac:dyDescent="0.35">
      <c r="A568" s="148">
        <v>14.43</v>
      </c>
      <c r="B568" s="159">
        <v>1</v>
      </c>
      <c r="D568" s="148"/>
      <c r="F568" s="27"/>
    </row>
    <row r="569" spans="1:6" x14ac:dyDescent="0.35">
      <c r="A569" s="148">
        <v>14.44</v>
      </c>
      <c r="B569" s="159">
        <v>1</v>
      </c>
      <c r="D569" s="148"/>
      <c r="F569" s="27"/>
    </row>
    <row r="570" spans="1:6" x14ac:dyDescent="0.35">
      <c r="A570" s="148">
        <v>14.45</v>
      </c>
      <c r="B570" s="159">
        <v>1</v>
      </c>
      <c r="D570" s="148"/>
      <c r="F570" s="27"/>
    </row>
    <row r="571" spans="1:6" x14ac:dyDescent="0.35">
      <c r="A571" s="148">
        <v>14.46</v>
      </c>
      <c r="B571" s="159">
        <v>1</v>
      </c>
      <c r="D571" s="148"/>
      <c r="F571" s="27"/>
    </row>
    <row r="572" spans="1:6" x14ac:dyDescent="0.35">
      <c r="A572" s="148">
        <v>14.47</v>
      </c>
      <c r="B572" s="159">
        <v>1</v>
      </c>
      <c r="D572" s="148"/>
      <c r="F572" s="27"/>
    </row>
    <row r="573" spans="1:6" x14ac:dyDescent="0.35">
      <c r="A573" s="148">
        <v>14.48</v>
      </c>
      <c r="B573" s="159">
        <v>1</v>
      </c>
      <c r="D573" s="148"/>
      <c r="F573" s="27"/>
    </row>
    <row r="574" spans="1:6" x14ac:dyDescent="0.35">
      <c r="A574" s="148">
        <v>14.49</v>
      </c>
      <c r="B574" s="159">
        <v>1</v>
      </c>
      <c r="D574" s="148"/>
      <c r="F574" s="27"/>
    </row>
    <row r="575" spans="1:6" x14ac:dyDescent="0.35">
      <c r="A575" s="148">
        <v>14.5</v>
      </c>
      <c r="B575" s="159">
        <v>1</v>
      </c>
      <c r="D575" s="148"/>
      <c r="F575" s="27"/>
    </row>
    <row r="576" spans="1:6" x14ac:dyDescent="0.35">
      <c r="A576" s="148">
        <v>14.51</v>
      </c>
      <c r="B576" s="159">
        <v>1</v>
      </c>
      <c r="D576" s="148"/>
      <c r="F576" s="27"/>
    </row>
    <row r="577" spans="1:6" x14ac:dyDescent="0.35">
      <c r="A577" s="148">
        <v>14.52</v>
      </c>
      <c r="B577" s="159">
        <v>1</v>
      </c>
      <c r="D577" s="148"/>
      <c r="F577" s="27"/>
    </row>
    <row r="578" spans="1:6" x14ac:dyDescent="0.35">
      <c r="A578" s="148">
        <v>14.53</v>
      </c>
      <c r="B578" s="159">
        <v>1</v>
      </c>
      <c r="D578" s="148"/>
      <c r="F578" s="27"/>
    </row>
    <row r="579" spans="1:6" x14ac:dyDescent="0.35">
      <c r="A579" s="148">
        <v>14.54</v>
      </c>
      <c r="B579" s="159">
        <v>1</v>
      </c>
      <c r="D579" s="148"/>
      <c r="F579" s="27"/>
    </row>
    <row r="580" spans="1:6" x14ac:dyDescent="0.35">
      <c r="A580" s="148">
        <v>14.55</v>
      </c>
      <c r="B580" s="159">
        <v>1</v>
      </c>
      <c r="D580" s="148"/>
      <c r="F580" s="27"/>
    </row>
    <row r="581" spans="1:6" x14ac:dyDescent="0.35">
      <c r="A581" s="148">
        <v>14.56</v>
      </c>
      <c r="B581" s="159">
        <v>1</v>
      </c>
      <c r="D581" s="148"/>
      <c r="F581" s="27"/>
    </row>
    <row r="582" spans="1:6" x14ac:dyDescent="0.35">
      <c r="A582" s="148">
        <v>14.57</v>
      </c>
      <c r="B582" s="159">
        <v>1</v>
      </c>
      <c r="D582" s="148"/>
      <c r="F582" s="27"/>
    </row>
    <row r="583" spans="1:6" x14ac:dyDescent="0.35">
      <c r="A583" s="148">
        <v>14.58</v>
      </c>
      <c r="B583" s="159">
        <v>1</v>
      </c>
      <c r="D583" s="148"/>
      <c r="F583" s="27"/>
    </row>
    <row r="584" spans="1:6" x14ac:dyDescent="0.35">
      <c r="A584" s="148">
        <v>14.59</v>
      </c>
      <c r="B584" s="159">
        <v>1</v>
      </c>
      <c r="D584" s="148"/>
      <c r="F584" s="27"/>
    </row>
    <row r="585" spans="1:6" x14ac:dyDescent="0.35">
      <c r="A585" s="158">
        <v>15</v>
      </c>
      <c r="B585" s="159">
        <v>1</v>
      </c>
      <c r="D585" s="148"/>
      <c r="F585" s="27"/>
    </row>
    <row r="586" spans="1:6" x14ac:dyDescent="0.35">
      <c r="A586" s="158">
        <v>0</v>
      </c>
      <c r="B586" s="159">
        <v>0</v>
      </c>
      <c r="D586" s="148"/>
      <c r="F586" s="27"/>
    </row>
    <row r="587" spans="1:6" x14ac:dyDescent="0.35">
      <c r="D587" s="148"/>
      <c r="F587" s="27"/>
    </row>
    <row r="588" spans="1:6" x14ac:dyDescent="0.35">
      <c r="D588" s="148"/>
      <c r="F588" s="27"/>
    </row>
    <row r="589" spans="1:6" x14ac:dyDescent="0.35">
      <c r="D589" s="148"/>
      <c r="F589" s="27"/>
    </row>
    <row r="590" spans="1:6" x14ac:dyDescent="0.35">
      <c r="D590" s="148"/>
      <c r="F590" s="27"/>
    </row>
    <row r="591" spans="1:6" x14ac:dyDescent="0.35">
      <c r="D591" s="148"/>
      <c r="F591" s="27"/>
    </row>
    <row r="592" spans="1:6" x14ac:dyDescent="0.35">
      <c r="D592" s="148"/>
      <c r="F592" s="27"/>
    </row>
    <row r="593" spans="4:6" x14ac:dyDescent="0.35">
      <c r="D593" s="148"/>
      <c r="F593" s="27"/>
    </row>
    <row r="594" spans="4:6" x14ac:dyDescent="0.35">
      <c r="D594" s="148"/>
      <c r="F594" s="27"/>
    </row>
    <row r="595" spans="4:6" x14ac:dyDescent="0.35">
      <c r="D595" s="148"/>
      <c r="F595" s="27"/>
    </row>
    <row r="596" spans="4:6" x14ac:dyDescent="0.35">
      <c r="D596" s="148"/>
      <c r="F596" s="27"/>
    </row>
    <row r="597" spans="4:6" x14ac:dyDescent="0.35">
      <c r="D597" s="148"/>
      <c r="F597" s="27"/>
    </row>
    <row r="598" spans="4:6" x14ac:dyDescent="0.35">
      <c r="D598" s="148"/>
      <c r="F598" s="27"/>
    </row>
    <row r="599" spans="4:6" x14ac:dyDescent="0.35">
      <c r="D599" s="148"/>
      <c r="F599" s="27"/>
    </row>
    <row r="600" spans="4:6" x14ac:dyDescent="0.35">
      <c r="D600" s="148"/>
      <c r="F600" s="27"/>
    </row>
    <row r="601" spans="4:6" x14ac:dyDescent="0.35">
      <c r="D601" s="148"/>
      <c r="F601" s="27"/>
    </row>
    <row r="602" spans="4:6" x14ac:dyDescent="0.35">
      <c r="D602" s="148"/>
      <c r="F602" s="27"/>
    </row>
    <row r="603" spans="4:6" x14ac:dyDescent="0.35">
      <c r="D603" s="148"/>
      <c r="F603" s="27"/>
    </row>
    <row r="604" spans="4:6" x14ac:dyDescent="0.35">
      <c r="D604" s="148"/>
      <c r="F604" s="27"/>
    </row>
    <row r="605" spans="4:6" x14ac:dyDescent="0.35">
      <c r="D605" s="148"/>
      <c r="F605" s="27"/>
    </row>
    <row r="606" spans="4:6" x14ac:dyDescent="0.35">
      <c r="D606" s="148"/>
      <c r="F606" s="27"/>
    </row>
    <row r="607" spans="4:6" x14ac:dyDescent="0.35">
      <c r="D607" s="148"/>
      <c r="F607" s="27"/>
    </row>
    <row r="608" spans="4:6" x14ac:dyDescent="0.35">
      <c r="D608" s="148"/>
      <c r="F608" s="27"/>
    </row>
    <row r="609" spans="4:6" x14ac:dyDescent="0.35">
      <c r="D609" s="148"/>
      <c r="F609" s="27"/>
    </row>
    <row r="610" spans="4:6" x14ac:dyDescent="0.35">
      <c r="D610" s="148"/>
      <c r="F610" s="27"/>
    </row>
    <row r="611" spans="4:6" x14ac:dyDescent="0.35">
      <c r="D611" s="148"/>
      <c r="F611" s="27"/>
    </row>
    <row r="612" spans="4:6" x14ac:dyDescent="0.35">
      <c r="D612" s="148"/>
      <c r="F612" s="27"/>
    </row>
    <row r="613" spans="4:6" x14ac:dyDescent="0.35">
      <c r="D613" s="148"/>
      <c r="F613" s="27"/>
    </row>
    <row r="614" spans="4:6" x14ac:dyDescent="0.35">
      <c r="D614" s="148"/>
      <c r="F614" s="27"/>
    </row>
    <row r="615" spans="4:6" x14ac:dyDescent="0.35">
      <c r="D615" s="148"/>
      <c r="F615" s="27"/>
    </row>
    <row r="616" spans="4:6" x14ac:dyDescent="0.35">
      <c r="D616" s="148"/>
      <c r="F616" s="27"/>
    </row>
    <row r="617" spans="4:6" x14ac:dyDescent="0.35">
      <c r="D617" s="148"/>
      <c r="F617" s="27"/>
    </row>
    <row r="618" spans="4:6" x14ac:dyDescent="0.35">
      <c r="D618" s="148"/>
      <c r="F618" s="27"/>
    </row>
    <row r="619" spans="4:6" x14ac:dyDescent="0.35">
      <c r="D619" s="148"/>
      <c r="F619" s="27"/>
    </row>
    <row r="620" spans="4:6" x14ac:dyDescent="0.35">
      <c r="D620" s="148"/>
      <c r="F620" s="27"/>
    </row>
    <row r="621" spans="4:6" x14ac:dyDescent="0.35">
      <c r="D621" s="148"/>
      <c r="F621" s="27"/>
    </row>
    <row r="622" spans="4:6" x14ac:dyDescent="0.35">
      <c r="D622" s="148"/>
      <c r="F622" s="27"/>
    </row>
    <row r="623" spans="4:6" x14ac:dyDescent="0.35">
      <c r="D623" s="148"/>
      <c r="F623" s="27"/>
    </row>
    <row r="624" spans="4:6" x14ac:dyDescent="0.35">
      <c r="D624" s="148"/>
      <c r="F624" s="27"/>
    </row>
    <row r="625" spans="4:6" x14ac:dyDescent="0.35">
      <c r="D625" s="148"/>
      <c r="F625" s="27"/>
    </row>
    <row r="626" spans="4:6" x14ac:dyDescent="0.35">
      <c r="D626" s="148"/>
      <c r="F626" s="27"/>
    </row>
    <row r="627" spans="4:6" x14ac:dyDescent="0.35">
      <c r="D627" s="148"/>
      <c r="F627" s="27"/>
    </row>
    <row r="628" spans="4:6" x14ac:dyDescent="0.35">
      <c r="D628" s="148"/>
      <c r="F628" s="27"/>
    </row>
    <row r="629" spans="4:6" x14ac:dyDescent="0.35">
      <c r="D629" s="148"/>
      <c r="F629" s="27"/>
    </row>
    <row r="630" spans="4:6" x14ac:dyDescent="0.35">
      <c r="D630" s="148"/>
      <c r="F630" s="27"/>
    </row>
    <row r="631" spans="4:6" x14ac:dyDescent="0.35">
      <c r="D631" s="148"/>
      <c r="F631" s="27"/>
    </row>
    <row r="632" spans="4:6" x14ac:dyDescent="0.35">
      <c r="D632" s="148"/>
      <c r="F632" s="27"/>
    </row>
    <row r="633" spans="4:6" x14ac:dyDescent="0.35">
      <c r="D633" s="148"/>
      <c r="F633" s="27"/>
    </row>
    <row r="634" spans="4:6" x14ac:dyDescent="0.35">
      <c r="D634" s="148"/>
      <c r="F634" s="27"/>
    </row>
    <row r="635" spans="4:6" x14ac:dyDescent="0.35">
      <c r="D635" s="148"/>
      <c r="F635" s="27"/>
    </row>
    <row r="636" spans="4:6" x14ac:dyDescent="0.35">
      <c r="D636" s="148"/>
      <c r="F636" s="27"/>
    </row>
    <row r="637" spans="4:6" x14ac:dyDescent="0.35">
      <c r="D637" s="148"/>
      <c r="F637" s="27"/>
    </row>
    <row r="638" spans="4:6" x14ac:dyDescent="0.35">
      <c r="D638" s="148"/>
      <c r="F638" s="27"/>
    </row>
    <row r="639" spans="4:6" x14ac:dyDescent="0.35">
      <c r="D639" s="148"/>
      <c r="F639" s="27"/>
    </row>
    <row r="640" spans="4:6" x14ac:dyDescent="0.35">
      <c r="D640" s="148"/>
      <c r="F640" s="27"/>
    </row>
    <row r="641" spans="4:6" x14ac:dyDescent="0.35">
      <c r="D641" s="148"/>
      <c r="F641" s="27"/>
    </row>
    <row r="642" spans="4:6" x14ac:dyDescent="0.35">
      <c r="D642" s="148"/>
      <c r="F642" s="27"/>
    </row>
    <row r="643" spans="4:6" x14ac:dyDescent="0.35">
      <c r="D643" s="148"/>
      <c r="F643" s="27"/>
    </row>
    <row r="644" spans="4:6" x14ac:dyDescent="0.35">
      <c r="D644" s="148"/>
      <c r="F644" s="27"/>
    </row>
    <row r="645" spans="4:6" x14ac:dyDescent="0.35">
      <c r="D645" s="148"/>
      <c r="F645" s="27"/>
    </row>
    <row r="646" spans="4:6" x14ac:dyDescent="0.35">
      <c r="D646" s="148"/>
      <c r="F646" s="27"/>
    </row>
    <row r="647" spans="4:6" x14ac:dyDescent="0.35">
      <c r="D647" s="148"/>
      <c r="F647" s="27"/>
    </row>
    <row r="648" spans="4:6" x14ac:dyDescent="0.35">
      <c r="D648" s="148"/>
      <c r="F648" s="27"/>
    </row>
    <row r="649" spans="4:6" x14ac:dyDescent="0.35">
      <c r="D649" s="148"/>
      <c r="F649" s="27"/>
    </row>
    <row r="650" spans="4:6" x14ac:dyDescent="0.35">
      <c r="D650" s="148"/>
      <c r="F650" s="27"/>
    </row>
    <row r="651" spans="4:6" x14ac:dyDescent="0.35">
      <c r="D651" s="148"/>
      <c r="F651" s="27"/>
    </row>
    <row r="652" spans="4:6" x14ac:dyDescent="0.35">
      <c r="D652" s="148"/>
      <c r="F652" s="27"/>
    </row>
    <row r="653" spans="4:6" x14ac:dyDescent="0.35">
      <c r="D653" s="148"/>
      <c r="F653" s="27"/>
    </row>
    <row r="654" spans="4:6" x14ac:dyDescent="0.35">
      <c r="D654" s="148"/>
      <c r="F654" s="27"/>
    </row>
    <row r="655" spans="4:6" x14ac:dyDescent="0.35">
      <c r="D655" s="148"/>
      <c r="F655" s="27"/>
    </row>
    <row r="656" spans="4:6" x14ac:dyDescent="0.35">
      <c r="D656" s="148"/>
      <c r="F656" s="27"/>
    </row>
    <row r="657" spans="4:6" x14ac:dyDescent="0.35">
      <c r="D657" s="148"/>
      <c r="F657" s="27"/>
    </row>
    <row r="658" spans="4:6" x14ac:dyDescent="0.35">
      <c r="D658" s="148"/>
      <c r="F658" s="27"/>
    </row>
    <row r="659" spans="4:6" x14ac:dyDescent="0.35">
      <c r="D659" s="148"/>
      <c r="F659" s="27"/>
    </row>
    <row r="660" spans="4:6" x14ac:dyDescent="0.35">
      <c r="D660" s="148"/>
      <c r="F660" s="27"/>
    </row>
    <row r="661" spans="4:6" x14ac:dyDescent="0.35">
      <c r="D661" s="148"/>
      <c r="F661" s="27"/>
    </row>
    <row r="662" spans="4:6" x14ac:dyDescent="0.35">
      <c r="D662" s="148"/>
      <c r="F662" s="27"/>
    </row>
    <row r="663" spans="4:6" x14ac:dyDescent="0.35">
      <c r="D663" s="148"/>
      <c r="F663" s="27"/>
    </row>
    <row r="664" spans="4:6" x14ac:dyDescent="0.35">
      <c r="D664" s="148"/>
      <c r="F664" s="27"/>
    </row>
    <row r="665" spans="4:6" x14ac:dyDescent="0.35">
      <c r="D665" s="148"/>
      <c r="F665" s="27"/>
    </row>
    <row r="666" spans="4:6" x14ac:dyDescent="0.35">
      <c r="D666" s="148"/>
      <c r="F666" s="27"/>
    </row>
    <row r="667" spans="4:6" x14ac:dyDescent="0.35">
      <c r="D667" s="148"/>
      <c r="F667" s="27"/>
    </row>
    <row r="668" spans="4:6" x14ac:dyDescent="0.35">
      <c r="D668" s="148"/>
      <c r="F668" s="27"/>
    </row>
    <row r="669" spans="4:6" x14ac:dyDescent="0.35">
      <c r="D669" s="148"/>
      <c r="F669" s="27"/>
    </row>
    <row r="670" spans="4:6" x14ac:dyDescent="0.35">
      <c r="D670" s="148"/>
      <c r="F670" s="27"/>
    </row>
    <row r="671" spans="4:6" x14ac:dyDescent="0.35">
      <c r="D671" s="148"/>
      <c r="F671" s="27"/>
    </row>
    <row r="672" spans="4:6" x14ac:dyDescent="0.35">
      <c r="D672" s="148"/>
      <c r="F672" s="27"/>
    </row>
    <row r="673" spans="4:6" x14ac:dyDescent="0.35">
      <c r="D673" s="148"/>
      <c r="F673" s="27"/>
    </row>
    <row r="674" spans="4:6" x14ac:dyDescent="0.35">
      <c r="D674" s="148"/>
    </row>
    <row r="675" spans="4:6" x14ac:dyDescent="0.35">
      <c r="D675" s="148"/>
    </row>
    <row r="676" spans="4:6" x14ac:dyDescent="0.35">
      <c r="D676" s="148"/>
    </row>
    <row r="677" spans="4:6" x14ac:dyDescent="0.35">
      <c r="D677" s="148"/>
    </row>
    <row r="678" spans="4:6" x14ac:dyDescent="0.35">
      <c r="D678" s="148"/>
    </row>
    <row r="679" spans="4:6" x14ac:dyDescent="0.35">
      <c r="D679" s="148"/>
    </row>
    <row r="680" spans="4:6" x14ac:dyDescent="0.35">
      <c r="D680" s="148"/>
    </row>
    <row r="681" spans="4:6" x14ac:dyDescent="0.35">
      <c r="D681" s="148"/>
    </row>
    <row r="682" spans="4:6" x14ac:dyDescent="0.35">
      <c r="D682" s="148"/>
    </row>
    <row r="683" spans="4:6" x14ac:dyDescent="0.35">
      <c r="D683" s="148"/>
    </row>
    <row r="684" spans="4:6" x14ac:dyDescent="0.35">
      <c r="D684" s="148"/>
    </row>
    <row r="685" spans="4:6" x14ac:dyDescent="0.35">
      <c r="D685" s="148"/>
    </row>
    <row r="686" spans="4:6" x14ac:dyDescent="0.35">
      <c r="D686" s="148"/>
    </row>
    <row r="687" spans="4:6" x14ac:dyDescent="0.35">
      <c r="D687" s="148"/>
    </row>
    <row r="688" spans="4:6" x14ac:dyDescent="0.35">
      <c r="D688" s="148"/>
    </row>
    <row r="689" spans="4:4" x14ac:dyDescent="0.35">
      <c r="D689" s="148"/>
    </row>
    <row r="690" spans="4:4" x14ac:dyDescent="0.35">
      <c r="D690" s="148"/>
    </row>
    <row r="691" spans="4:4" x14ac:dyDescent="0.35">
      <c r="D691" s="148"/>
    </row>
    <row r="692" spans="4:4" x14ac:dyDescent="0.35">
      <c r="D692" s="148"/>
    </row>
    <row r="693" spans="4:4" x14ac:dyDescent="0.35">
      <c r="D693" s="148"/>
    </row>
    <row r="694" spans="4:4" x14ac:dyDescent="0.35">
      <c r="D694" s="148"/>
    </row>
    <row r="695" spans="4:4" x14ac:dyDescent="0.35">
      <c r="D695" s="148"/>
    </row>
    <row r="696" spans="4:4" x14ac:dyDescent="0.35">
      <c r="D696" s="148"/>
    </row>
    <row r="697" spans="4:4" x14ac:dyDescent="0.35">
      <c r="D697" s="148"/>
    </row>
    <row r="698" spans="4:4" x14ac:dyDescent="0.35">
      <c r="D698" s="148"/>
    </row>
    <row r="699" spans="4:4" x14ac:dyDescent="0.35">
      <c r="D699" s="148"/>
    </row>
    <row r="700" spans="4:4" x14ac:dyDescent="0.35">
      <c r="D700" s="148"/>
    </row>
    <row r="701" spans="4:4" x14ac:dyDescent="0.35">
      <c r="D701" s="148"/>
    </row>
    <row r="702" spans="4:4" x14ac:dyDescent="0.35">
      <c r="D702" s="153"/>
    </row>
    <row r="703" spans="4:4" x14ac:dyDescent="0.35">
      <c r="D703" s="148"/>
    </row>
    <row r="704" spans="4:4" x14ac:dyDescent="0.35">
      <c r="D704" s="148"/>
    </row>
    <row r="705" spans="4:4" x14ac:dyDescent="0.35">
      <c r="D705" s="148"/>
    </row>
    <row r="706" spans="4:4" x14ac:dyDescent="0.35">
      <c r="D706" s="148"/>
    </row>
    <row r="707" spans="4:4" x14ac:dyDescent="0.35">
      <c r="D707" s="148"/>
    </row>
    <row r="708" spans="4:4" x14ac:dyDescent="0.35">
      <c r="D708" s="148"/>
    </row>
    <row r="709" spans="4:4" x14ac:dyDescent="0.35">
      <c r="D709" s="148"/>
    </row>
    <row r="710" spans="4:4" x14ac:dyDescent="0.35">
      <c r="D710" s="148"/>
    </row>
    <row r="711" spans="4:4" x14ac:dyDescent="0.35">
      <c r="D711" s="148"/>
    </row>
    <row r="712" spans="4:4" x14ac:dyDescent="0.35">
      <c r="D712" s="148"/>
    </row>
    <row r="713" spans="4:4" x14ac:dyDescent="0.35">
      <c r="D713" s="148"/>
    </row>
    <row r="714" spans="4:4" x14ac:dyDescent="0.35">
      <c r="D714" s="148"/>
    </row>
    <row r="715" spans="4:4" x14ac:dyDescent="0.35">
      <c r="D715" s="148"/>
    </row>
    <row r="716" spans="4:4" x14ac:dyDescent="0.35">
      <c r="D716" s="148"/>
    </row>
    <row r="717" spans="4:4" x14ac:dyDescent="0.35">
      <c r="D717" s="148"/>
    </row>
    <row r="718" spans="4:4" x14ac:dyDescent="0.35">
      <c r="D718" s="148"/>
    </row>
    <row r="719" spans="4:4" x14ac:dyDescent="0.35">
      <c r="D719" s="148"/>
    </row>
    <row r="720" spans="4:4" x14ac:dyDescent="0.35">
      <c r="D720" s="148"/>
    </row>
    <row r="721" spans="4:4" x14ac:dyDescent="0.35">
      <c r="D721" s="148"/>
    </row>
    <row r="722" spans="4:4" x14ac:dyDescent="0.35">
      <c r="D722" s="148"/>
    </row>
    <row r="723" spans="4:4" x14ac:dyDescent="0.35">
      <c r="D723" s="148"/>
    </row>
    <row r="724" spans="4:4" x14ac:dyDescent="0.35">
      <c r="D724" s="148"/>
    </row>
    <row r="725" spans="4:4" x14ac:dyDescent="0.35">
      <c r="D725" s="148"/>
    </row>
    <row r="726" spans="4:4" x14ac:dyDescent="0.35">
      <c r="D726" s="148"/>
    </row>
    <row r="727" spans="4:4" x14ac:dyDescent="0.35">
      <c r="D727" s="148"/>
    </row>
    <row r="728" spans="4:4" x14ac:dyDescent="0.35">
      <c r="D728" s="148"/>
    </row>
    <row r="729" spans="4:4" x14ac:dyDescent="0.35">
      <c r="D729" s="148"/>
    </row>
    <row r="730" spans="4:4" x14ac:dyDescent="0.35">
      <c r="D730" s="148"/>
    </row>
    <row r="731" spans="4:4" x14ac:dyDescent="0.35">
      <c r="D731" s="148"/>
    </row>
    <row r="732" spans="4:4" x14ac:dyDescent="0.35">
      <c r="D732" s="148"/>
    </row>
    <row r="733" spans="4:4" x14ac:dyDescent="0.35">
      <c r="D733" s="148"/>
    </row>
    <row r="734" spans="4:4" x14ac:dyDescent="0.35">
      <c r="D734" s="148"/>
    </row>
    <row r="735" spans="4:4" x14ac:dyDescent="0.35">
      <c r="D735" s="148"/>
    </row>
    <row r="736" spans="4:4" x14ac:dyDescent="0.35">
      <c r="D736" s="148"/>
    </row>
    <row r="737" spans="4:4" x14ac:dyDescent="0.35">
      <c r="D737" s="148"/>
    </row>
    <row r="738" spans="4:4" x14ac:dyDescent="0.35">
      <c r="D738" s="148"/>
    </row>
    <row r="739" spans="4:4" x14ac:dyDescent="0.35">
      <c r="D739" s="148"/>
    </row>
    <row r="740" spans="4:4" x14ac:dyDescent="0.35">
      <c r="D740" s="148"/>
    </row>
  </sheetData>
  <mergeCells count="4">
    <mergeCell ref="A1:B1"/>
    <mergeCell ref="D1:E1"/>
    <mergeCell ref="A2:B2"/>
    <mergeCell ref="D2:E2"/>
  </mergeCells>
  <pageMargins left="0.7" right="0.7" top="0.75" bottom="0.75" header="0.3" footer="0.3"/>
  <pageSetup paperSize="9" orientation="portrait" r:id="rId1"/>
  <ignoredErrors>
    <ignoredError sqref="F159 F623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73 F624 F625 F626 F627 F628 F629 F630 F631 F632 F633 F634 F635 F636 F637 F638 F639 F640 F641 F642 F643 F644 F645 F646 F647 F648 F649 F650 F651 F652 F653 F654 F655 F656 F657 F658 F659 F660 F661 F662 F663 F664 F665 F666 F667 F668 F669 F670 F671 F672 F47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50"/>
  </sheetPr>
  <dimension ref="A1:F673"/>
  <sheetViews>
    <sheetView zoomScale="190" zoomScaleNormal="190" workbookViewId="0">
      <selection activeCell="D1" sqref="D1:E1"/>
    </sheetView>
  </sheetViews>
  <sheetFormatPr defaultRowHeight="21" x14ac:dyDescent="0.25"/>
  <cols>
    <col min="1" max="1" width="11.5703125" style="187" customWidth="1"/>
    <col min="2" max="2" width="10.42578125" style="188" customWidth="1"/>
    <col min="3" max="3" width="9.140625" style="186"/>
    <col min="4" max="4" width="12.140625" style="189" customWidth="1"/>
    <col min="5" max="5" width="9.140625" style="190"/>
    <col min="6" max="7" width="4.140625" customWidth="1"/>
  </cols>
  <sheetData>
    <row r="1" spans="1:6" ht="16.5" customHeight="1" x14ac:dyDescent="0.25">
      <c r="A1" s="522" t="s">
        <v>83</v>
      </c>
      <c r="B1" s="522"/>
      <c r="C1" s="174"/>
      <c r="D1" s="524" t="s">
        <v>84</v>
      </c>
      <c r="E1" s="524"/>
    </row>
    <row r="2" spans="1:6" ht="39" customHeight="1" x14ac:dyDescent="0.25">
      <c r="A2" s="523" t="s">
        <v>91</v>
      </c>
      <c r="B2" s="523"/>
      <c r="C2" s="174"/>
      <c r="D2" s="525" t="s">
        <v>91</v>
      </c>
      <c r="E2" s="525"/>
    </row>
    <row r="3" spans="1:6" x14ac:dyDescent="0.25">
      <c r="A3" s="175">
        <v>5.5</v>
      </c>
      <c r="B3" s="176">
        <v>100</v>
      </c>
      <c r="C3" s="174"/>
      <c r="D3" s="177">
        <v>5.8</v>
      </c>
      <c r="E3" s="178">
        <v>100</v>
      </c>
      <c r="F3" s="7"/>
    </row>
    <row r="4" spans="1:6" x14ac:dyDescent="0.25">
      <c r="A4" s="179">
        <v>5.6</v>
      </c>
      <c r="B4" s="180">
        <v>95</v>
      </c>
      <c r="C4" s="181"/>
      <c r="D4" s="182">
        <v>5.9</v>
      </c>
      <c r="E4" s="183">
        <v>95</v>
      </c>
      <c r="F4" s="7"/>
    </row>
    <row r="5" spans="1:6" x14ac:dyDescent="0.25">
      <c r="A5" s="179">
        <v>5.7</v>
      </c>
      <c r="B5" s="180">
        <v>90</v>
      </c>
      <c r="C5" s="181"/>
      <c r="D5" s="182">
        <v>6</v>
      </c>
      <c r="E5" s="183">
        <v>91</v>
      </c>
      <c r="F5" s="7"/>
    </row>
    <row r="6" spans="1:6" x14ac:dyDescent="0.25">
      <c r="A6" s="179">
        <v>5.8</v>
      </c>
      <c r="B6" s="180">
        <v>86</v>
      </c>
      <c r="C6" s="181"/>
      <c r="D6" s="182">
        <v>6.1</v>
      </c>
      <c r="E6" s="183">
        <v>87</v>
      </c>
      <c r="F6" s="7"/>
    </row>
    <row r="7" spans="1:6" x14ac:dyDescent="0.25">
      <c r="A7" s="179">
        <v>5.9</v>
      </c>
      <c r="B7" s="180">
        <v>82</v>
      </c>
      <c r="C7" s="181"/>
      <c r="D7" s="182">
        <v>6.2</v>
      </c>
      <c r="E7" s="183">
        <v>83</v>
      </c>
      <c r="F7" s="7"/>
    </row>
    <row r="8" spans="1:6" x14ac:dyDescent="0.25">
      <c r="A8" s="179">
        <v>6</v>
      </c>
      <c r="B8" s="180">
        <v>79</v>
      </c>
      <c r="C8" s="181"/>
      <c r="D8" s="182">
        <v>6.3</v>
      </c>
      <c r="E8" s="183">
        <v>80</v>
      </c>
      <c r="F8" s="7"/>
    </row>
    <row r="9" spans="1:6" x14ac:dyDescent="0.25">
      <c r="A9" s="179">
        <v>6.1</v>
      </c>
      <c r="B9" s="180">
        <v>76</v>
      </c>
      <c r="C9" s="181"/>
      <c r="D9" s="182">
        <v>6.4</v>
      </c>
      <c r="E9" s="183">
        <v>77</v>
      </c>
      <c r="F9" s="7"/>
    </row>
    <row r="10" spans="1:6" x14ac:dyDescent="0.25">
      <c r="A10" s="179">
        <v>6.2</v>
      </c>
      <c r="B10" s="180">
        <v>73</v>
      </c>
      <c r="C10" s="181"/>
      <c r="D10" s="182">
        <v>6.5</v>
      </c>
      <c r="E10" s="183">
        <v>74</v>
      </c>
      <c r="F10" s="7"/>
    </row>
    <row r="11" spans="1:6" x14ac:dyDescent="0.25">
      <c r="A11" s="179">
        <v>6.3</v>
      </c>
      <c r="B11" s="180">
        <v>70</v>
      </c>
      <c r="C11" s="181"/>
      <c r="D11" s="182">
        <v>6.6</v>
      </c>
      <c r="E11" s="183">
        <v>72</v>
      </c>
      <c r="F11" s="7"/>
    </row>
    <row r="12" spans="1:6" x14ac:dyDescent="0.25">
      <c r="A12" s="179">
        <v>6.4</v>
      </c>
      <c r="B12" s="180">
        <v>68</v>
      </c>
      <c r="C12" s="181"/>
      <c r="D12" s="182">
        <v>6.7</v>
      </c>
      <c r="E12" s="183">
        <v>70</v>
      </c>
      <c r="F12" s="7"/>
    </row>
    <row r="13" spans="1:6" x14ac:dyDescent="0.25">
      <c r="A13" s="179">
        <v>6.5</v>
      </c>
      <c r="B13" s="180">
        <v>66</v>
      </c>
      <c r="C13" s="181"/>
      <c r="D13" s="182">
        <v>6.8</v>
      </c>
      <c r="E13" s="183">
        <v>69</v>
      </c>
      <c r="F13" s="7"/>
    </row>
    <row r="14" spans="1:6" x14ac:dyDescent="0.25">
      <c r="A14" s="179">
        <v>6.6</v>
      </c>
      <c r="B14" s="180">
        <v>65</v>
      </c>
      <c r="C14" s="181"/>
      <c r="D14" s="182">
        <v>6.9</v>
      </c>
      <c r="E14" s="183">
        <v>68</v>
      </c>
      <c r="F14" s="7"/>
    </row>
    <row r="15" spans="1:6" x14ac:dyDescent="0.25">
      <c r="A15" s="179">
        <v>6.7</v>
      </c>
      <c r="B15" s="180">
        <v>64</v>
      </c>
      <c r="C15" s="181"/>
      <c r="D15" s="182">
        <v>7</v>
      </c>
      <c r="E15" s="183">
        <v>67</v>
      </c>
      <c r="F15" s="7"/>
    </row>
    <row r="16" spans="1:6" x14ac:dyDescent="0.25">
      <c r="A16" s="179">
        <v>6.8</v>
      </c>
      <c r="B16" s="180">
        <v>63</v>
      </c>
      <c r="C16" s="181"/>
      <c r="D16" s="182">
        <v>7.1</v>
      </c>
      <c r="E16" s="183">
        <v>66</v>
      </c>
      <c r="F16" s="7"/>
    </row>
    <row r="17" spans="1:6" x14ac:dyDescent="0.25">
      <c r="A17" s="179">
        <v>6.9</v>
      </c>
      <c r="B17" s="180">
        <v>62</v>
      </c>
      <c r="C17" s="181"/>
      <c r="D17" s="182">
        <v>7.2</v>
      </c>
      <c r="E17" s="183">
        <v>65</v>
      </c>
      <c r="F17" s="7"/>
    </row>
    <row r="18" spans="1:6" x14ac:dyDescent="0.25">
      <c r="A18" s="179">
        <v>7</v>
      </c>
      <c r="B18" s="180">
        <v>61</v>
      </c>
      <c r="C18" s="181"/>
      <c r="D18" s="182">
        <v>7.3</v>
      </c>
      <c r="E18" s="183">
        <v>64</v>
      </c>
      <c r="F18" s="7"/>
    </row>
    <row r="19" spans="1:6" x14ac:dyDescent="0.25">
      <c r="A19" s="179">
        <v>7.1</v>
      </c>
      <c r="B19" s="180">
        <v>60</v>
      </c>
      <c r="C19" s="181"/>
      <c r="D19" s="182">
        <v>7.4</v>
      </c>
      <c r="E19" s="183">
        <v>64</v>
      </c>
      <c r="F19" s="7"/>
    </row>
    <row r="20" spans="1:6" x14ac:dyDescent="0.25">
      <c r="A20" s="179">
        <v>7.2</v>
      </c>
      <c r="B20" s="180">
        <v>56</v>
      </c>
      <c r="C20" s="181"/>
      <c r="D20" s="182">
        <v>7.5</v>
      </c>
      <c r="E20" s="183">
        <v>63</v>
      </c>
      <c r="F20" s="7"/>
    </row>
    <row r="21" spans="1:6" x14ac:dyDescent="0.25">
      <c r="A21" s="179">
        <v>7.3</v>
      </c>
      <c r="B21" s="180">
        <v>52</v>
      </c>
      <c r="C21" s="181"/>
      <c r="D21" s="182">
        <v>7.6</v>
      </c>
      <c r="E21" s="183">
        <v>63</v>
      </c>
      <c r="F21" s="7"/>
    </row>
    <row r="22" spans="1:6" x14ac:dyDescent="0.25">
      <c r="A22" s="179">
        <v>7.4</v>
      </c>
      <c r="B22" s="180">
        <v>48</v>
      </c>
      <c r="C22" s="181"/>
      <c r="D22" s="182">
        <v>7.7</v>
      </c>
      <c r="E22" s="183">
        <v>62</v>
      </c>
      <c r="F22" s="7"/>
    </row>
    <row r="23" spans="1:6" x14ac:dyDescent="0.25">
      <c r="A23" s="179">
        <v>7.5</v>
      </c>
      <c r="B23" s="180">
        <v>45</v>
      </c>
      <c r="C23" s="181"/>
      <c r="D23" s="182">
        <v>7.8</v>
      </c>
      <c r="E23" s="183">
        <v>62</v>
      </c>
      <c r="F23" s="7"/>
    </row>
    <row r="24" spans="1:6" x14ac:dyDescent="0.25">
      <c r="A24" s="179">
        <v>7.6</v>
      </c>
      <c r="B24" s="180">
        <v>42</v>
      </c>
      <c r="C24" s="181"/>
      <c r="D24" s="182">
        <v>7.9</v>
      </c>
      <c r="E24" s="183">
        <v>61</v>
      </c>
      <c r="F24" s="7"/>
    </row>
    <row r="25" spans="1:6" x14ac:dyDescent="0.25">
      <c r="A25" s="179">
        <v>7.7</v>
      </c>
      <c r="B25" s="180">
        <v>40</v>
      </c>
      <c r="C25" s="181"/>
      <c r="D25" s="182">
        <v>8</v>
      </c>
      <c r="E25" s="183">
        <v>61</v>
      </c>
      <c r="F25" s="7"/>
    </row>
    <row r="26" spans="1:6" x14ac:dyDescent="0.25">
      <c r="A26" s="179">
        <v>7.8</v>
      </c>
      <c r="B26" s="180">
        <v>34</v>
      </c>
      <c r="C26" s="181"/>
      <c r="D26" s="182">
        <v>8.1</v>
      </c>
      <c r="E26" s="183">
        <v>60</v>
      </c>
      <c r="F26" s="7"/>
    </row>
    <row r="27" spans="1:6" x14ac:dyDescent="0.25">
      <c r="A27" s="179">
        <v>7.9</v>
      </c>
      <c r="B27" s="180">
        <v>29</v>
      </c>
      <c r="C27" s="181"/>
      <c r="D27" s="182">
        <v>8.1999999999999993</v>
      </c>
      <c r="E27" s="183">
        <v>60</v>
      </c>
      <c r="F27" s="7"/>
    </row>
    <row r="28" spans="1:6" x14ac:dyDescent="0.25">
      <c r="A28" s="179">
        <v>8</v>
      </c>
      <c r="B28" s="180">
        <v>25</v>
      </c>
      <c r="C28" s="181"/>
      <c r="D28" s="182">
        <v>8.3000000000000007</v>
      </c>
      <c r="E28" s="183">
        <v>56</v>
      </c>
      <c r="F28" s="7"/>
    </row>
    <row r="29" spans="1:6" x14ac:dyDescent="0.25">
      <c r="A29" s="179">
        <v>8.1</v>
      </c>
      <c r="B29" s="180">
        <v>23</v>
      </c>
      <c r="C29" s="181"/>
      <c r="D29" s="182">
        <v>8.4</v>
      </c>
      <c r="E29" s="183">
        <v>52</v>
      </c>
      <c r="F29" s="7"/>
    </row>
    <row r="30" spans="1:6" x14ac:dyDescent="0.25">
      <c r="A30" s="179">
        <v>8.1999999999999993</v>
      </c>
      <c r="B30" s="180">
        <v>21</v>
      </c>
      <c r="C30" s="181"/>
      <c r="D30" s="182">
        <v>8.5</v>
      </c>
      <c r="E30" s="183">
        <v>48</v>
      </c>
      <c r="F30" s="7"/>
    </row>
    <row r="31" spans="1:6" x14ac:dyDescent="0.25">
      <c r="A31" s="179">
        <v>8.3000000000000007</v>
      </c>
      <c r="B31" s="180">
        <v>19</v>
      </c>
      <c r="C31" s="181"/>
      <c r="D31" s="182">
        <v>8.6</v>
      </c>
      <c r="E31" s="183">
        <v>45</v>
      </c>
      <c r="F31" s="7"/>
    </row>
    <row r="32" spans="1:6" x14ac:dyDescent="0.25">
      <c r="A32" s="179">
        <v>8.4</v>
      </c>
      <c r="B32" s="180">
        <v>17</v>
      </c>
      <c r="C32" s="181"/>
      <c r="D32" s="182">
        <v>8.6999999999999993</v>
      </c>
      <c r="E32" s="183">
        <v>42</v>
      </c>
      <c r="F32" s="7"/>
    </row>
    <row r="33" spans="1:6" x14ac:dyDescent="0.25">
      <c r="A33" s="179">
        <v>8.5</v>
      </c>
      <c r="B33" s="180">
        <v>15</v>
      </c>
      <c r="C33" s="181"/>
      <c r="D33" s="182">
        <v>8.8000000000000007</v>
      </c>
      <c r="E33" s="183">
        <v>40</v>
      </c>
      <c r="F33" s="7"/>
    </row>
    <row r="34" spans="1:6" x14ac:dyDescent="0.25">
      <c r="A34" s="179">
        <v>8.6</v>
      </c>
      <c r="B34" s="180">
        <v>14</v>
      </c>
      <c r="C34" s="181"/>
      <c r="D34" s="182">
        <v>8.9</v>
      </c>
      <c r="E34" s="183">
        <v>32</v>
      </c>
      <c r="F34" s="7"/>
    </row>
    <row r="35" spans="1:6" x14ac:dyDescent="0.25">
      <c r="A35" s="179">
        <v>8.6999999999999993</v>
      </c>
      <c r="B35" s="180">
        <v>13</v>
      </c>
      <c r="C35" s="181"/>
      <c r="D35" s="182">
        <v>9</v>
      </c>
      <c r="E35" s="183">
        <v>25</v>
      </c>
      <c r="F35" s="7"/>
    </row>
    <row r="36" spans="1:6" x14ac:dyDescent="0.25">
      <c r="A36" s="179">
        <v>8.8000000000000007</v>
      </c>
      <c r="B36" s="180">
        <v>12</v>
      </c>
      <c r="C36" s="181"/>
      <c r="D36" s="182">
        <v>9.1</v>
      </c>
      <c r="E36" s="183">
        <v>23</v>
      </c>
      <c r="F36" s="7"/>
    </row>
    <row r="37" spans="1:6" x14ac:dyDescent="0.25">
      <c r="A37" s="179">
        <v>8.9</v>
      </c>
      <c r="B37" s="180">
        <v>11</v>
      </c>
      <c r="C37" s="181"/>
      <c r="D37" s="182">
        <v>9.1999999999999993</v>
      </c>
      <c r="E37" s="183">
        <v>21</v>
      </c>
      <c r="F37" s="7"/>
    </row>
    <row r="38" spans="1:6" x14ac:dyDescent="0.25">
      <c r="A38" s="179">
        <v>9</v>
      </c>
      <c r="B38" s="180">
        <v>10</v>
      </c>
      <c r="C38" s="181"/>
      <c r="D38" s="182">
        <v>9.3000000000000007</v>
      </c>
      <c r="E38" s="183">
        <v>19</v>
      </c>
      <c r="F38" s="7"/>
    </row>
    <row r="39" spans="1:6" x14ac:dyDescent="0.25">
      <c r="A39" s="179">
        <v>9.1</v>
      </c>
      <c r="B39" s="180">
        <v>9</v>
      </c>
      <c r="C39" s="181"/>
      <c r="D39" s="182">
        <v>9.4</v>
      </c>
      <c r="E39" s="183">
        <v>17</v>
      </c>
      <c r="F39" s="7"/>
    </row>
    <row r="40" spans="1:6" x14ac:dyDescent="0.25">
      <c r="A40" s="179">
        <v>9.1999999999999993</v>
      </c>
      <c r="B40" s="180">
        <v>8</v>
      </c>
      <c r="C40" s="181"/>
      <c r="D40" s="182">
        <v>9.5</v>
      </c>
      <c r="E40" s="183">
        <v>15</v>
      </c>
      <c r="F40" s="7"/>
    </row>
    <row r="41" spans="1:6" x14ac:dyDescent="0.25">
      <c r="A41" s="179">
        <v>9.3000000000000007</v>
      </c>
      <c r="B41" s="180">
        <v>8</v>
      </c>
      <c r="C41" s="181"/>
      <c r="D41" s="182">
        <v>9.6</v>
      </c>
      <c r="E41" s="183">
        <v>14</v>
      </c>
      <c r="F41" s="7"/>
    </row>
    <row r="42" spans="1:6" x14ac:dyDescent="0.25">
      <c r="A42" s="179">
        <v>9.4</v>
      </c>
      <c r="B42" s="180">
        <v>7</v>
      </c>
      <c r="C42" s="181"/>
      <c r="D42" s="182">
        <v>9.6999999999999993</v>
      </c>
      <c r="E42" s="183">
        <v>13</v>
      </c>
      <c r="F42" s="7"/>
    </row>
    <row r="43" spans="1:6" x14ac:dyDescent="0.25">
      <c r="A43" s="179">
        <v>9.5</v>
      </c>
      <c r="B43" s="180">
        <v>7</v>
      </c>
      <c r="C43" s="181"/>
      <c r="D43" s="182">
        <v>9.8000000000000007</v>
      </c>
      <c r="E43" s="183">
        <v>12</v>
      </c>
      <c r="F43" s="7"/>
    </row>
    <row r="44" spans="1:6" x14ac:dyDescent="0.25">
      <c r="A44" s="179">
        <v>9.6</v>
      </c>
      <c r="B44" s="180">
        <v>6</v>
      </c>
      <c r="C44" s="181"/>
      <c r="D44" s="182">
        <v>9.9</v>
      </c>
      <c r="E44" s="183">
        <v>11</v>
      </c>
      <c r="F44" s="7"/>
    </row>
    <row r="45" spans="1:6" x14ac:dyDescent="0.25">
      <c r="A45" s="179">
        <v>9.6999999999999993</v>
      </c>
      <c r="B45" s="180">
        <v>6</v>
      </c>
      <c r="C45" s="181"/>
      <c r="D45" s="182">
        <v>10</v>
      </c>
      <c r="E45" s="183">
        <v>10</v>
      </c>
      <c r="F45" s="7"/>
    </row>
    <row r="46" spans="1:6" x14ac:dyDescent="0.25">
      <c r="A46" s="179">
        <v>9.8000000000000007</v>
      </c>
      <c r="B46" s="180">
        <v>5</v>
      </c>
      <c r="C46" s="181"/>
      <c r="D46" s="182">
        <v>10.1</v>
      </c>
      <c r="E46" s="183">
        <v>9</v>
      </c>
      <c r="F46" s="7"/>
    </row>
    <row r="47" spans="1:6" x14ac:dyDescent="0.25">
      <c r="A47" s="179">
        <v>9.9</v>
      </c>
      <c r="B47" s="180">
        <v>5</v>
      </c>
      <c r="C47" s="181"/>
      <c r="D47" s="182">
        <v>10.199999999999999</v>
      </c>
      <c r="E47" s="183">
        <v>8</v>
      </c>
      <c r="F47" s="7"/>
    </row>
    <row r="48" spans="1:6" x14ac:dyDescent="0.25">
      <c r="A48" s="179">
        <v>10</v>
      </c>
      <c r="B48" s="180">
        <v>4</v>
      </c>
      <c r="C48" s="181"/>
      <c r="D48" s="182">
        <v>10.3</v>
      </c>
      <c r="E48" s="183">
        <v>8</v>
      </c>
      <c r="F48" s="7"/>
    </row>
    <row r="49" spans="1:6" x14ac:dyDescent="0.25">
      <c r="A49" s="179">
        <v>10.1</v>
      </c>
      <c r="B49" s="180">
        <v>4</v>
      </c>
      <c r="C49" s="181"/>
      <c r="D49" s="182">
        <v>10.4</v>
      </c>
      <c r="E49" s="183">
        <v>7</v>
      </c>
      <c r="F49" s="7"/>
    </row>
    <row r="50" spans="1:6" x14ac:dyDescent="0.25">
      <c r="A50" s="179">
        <v>10.199999999999999</v>
      </c>
      <c r="B50" s="180">
        <v>3</v>
      </c>
      <c r="C50" s="181"/>
      <c r="D50" s="182">
        <v>10.5</v>
      </c>
      <c r="E50" s="183">
        <v>7</v>
      </c>
      <c r="F50" s="7"/>
    </row>
    <row r="51" spans="1:6" x14ac:dyDescent="0.25">
      <c r="A51" s="179">
        <v>10.3</v>
      </c>
      <c r="B51" s="180">
        <v>3</v>
      </c>
      <c r="C51" s="181"/>
      <c r="D51" s="182">
        <v>10.6</v>
      </c>
      <c r="E51" s="183">
        <v>6</v>
      </c>
      <c r="F51" s="7"/>
    </row>
    <row r="52" spans="1:6" x14ac:dyDescent="0.25">
      <c r="A52" s="179">
        <v>10.4</v>
      </c>
      <c r="B52" s="180">
        <v>2</v>
      </c>
      <c r="C52" s="181"/>
      <c r="D52" s="182">
        <v>10.7</v>
      </c>
      <c r="E52" s="183">
        <v>6</v>
      </c>
      <c r="F52" s="7"/>
    </row>
    <row r="53" spans="1:6" x14ac:dyDescent="0.25">
      <c r="A53" s="179">
        <v>10.5</v>
      </c>
      <c r="B53" s="180">
        <v>2</v>
      </c>
      <c r="C53" s="181"/>
      <c r="D53" s="182">
        <v>10.8</v>
      </c>
      <c r="E53" s="183">
        <v>5</v>
      </c>
      <c r="F53" s="7"/>
    </row>
    <row r="54" spans="1:6" x14ac:dyDescent="0.25">
      <c r="A54" s="179">
        <v>10.6</v>
      </c>
      <c r="B54" s="180">
        <v>1</v>
      </c>
      <c r="C54" s="181"/>
      <c r="D54" s="182">
        <v>10.9</v>
      </c>
      <c r="E54" s="183">
        <v>5</v>
      </c>
      <c r="F54" s="7"/>
    </row>
    <row r="55" spans="1:6" x14ac:dyDescent="0.25">
      <c r="A55" s="184">
        <v>10.7</v>
      </c>
      <c r="B55" s="176">
        <v>1</v>
      </c>
      <c r="C55" s="181"/>
      <c r="D55" s="182">
        <v>11</v>
      </c>
      <c r="E55" s="183">
        <v>4</v>
      </c>
      <c r="F55" s="7"/>
    </row>
    <row r="56" spans="1:6" x14ac:dyDescent="0.25">
      <c r="A56" s="179">
        <v>10.8</v>
      </c>
      <c r="B56" s="180">
        <v>1</v>
      </c>
      <c r="C56" s="181"/>
      <c r="D56" s="182">
        <v>11.1</v>
      </c>
      <c r="E56" s="183">
        <v>4</v>
      </c>
      <c r="F56" s="7"/>
    </row>
    <row r="57" spans="1:6" x14ac:dyDescent="0.25">
      <c r="A57" s="179">
        <v>10.9</v>
      </c>
      <c r="B57" s="180">
        <v>1</v>
      </c>
      <c r="C57" s="181"/>
      <c r="D57" s="182">
        <v>11.2</v>
      </c>
      <c r="E57" s="183">
        <v>3</v>
      </c>
      <c r="F57" s="7"/>
    </row>
    <row r="58" spans="1:6" x14ac:dyDescent="0.25">
      <c r="A58" s="179">
        <v>11</v>
      </c>
      <c r="B58" s="180">
        <v>1</v>
      </c>
      <c r="C58" s="181"/>
      <c r="D58" s="182">
        <v>11.3</v>
      </c>
      <c r="E58" s="183">
        <v>3</v>
      </c>
      <c r="F58" s="7"/>
    </row>
    <row r="59" spans="1:6" x14ac:dyDescent="0.25">
      <c r="A59" s="179">
        <v>11.1</v>
      </c>
      <c r="B59" s="180">
        <v>1</v>
      </c>
      <c r="C59" s="181"/>
      <c r="D59" s="182">
        <v>11.4</v>
      </c>
      <c r="E59" s="183">
        <v>2</v>
      </c>
      <c r="F59" s="7"/>
    </row>
    <row r="60" spans="1:6" x14ac:dyDescent="0.25">
      <c r="A60" s="179">
        <v>11.2</v>
      </c>
      <c r="B60" s="180">
        <v>1</v>
      </c>
      <c r="C60" s="181"/>
      <c r="D60" s="182">
        <v>11.5</v>
      </c>
      <c r="E60" s="183">
        <v>2</v>
      </c>
      <c r="F60" s="7"/>
    </row>
    <row r="61" spans="1:6" x14ac:dyDescent="0.25">
      <c r="A61" s="179">
        <v>11.3</v>
      </c>
      <c r="B61" s="180">
        <v>1</v>
      </c>
      <c r="C61" s="181"/>
      <c r="D61" s="182">
        <v>11.6</v>
      </c>
      <c r="E61" s="183">
        <v>1</v>
      </c>
      <c r="F61" s="7"/>
    </row>
    <row r="62" spans="1:6" x14ac:dyDescent="0.25">
      <c r="A62" s="179">
        <v>11.4</v>
      </c>
      <c r="B62" s="180">
        <v>1</v>
      </c>
      <c r="C62" s="181"/>
      <c r="D62" s="185">
        <v>11.7</v>
      </c>
      <c r="E62" s="178">
        <v>1</v>
      </c>
      <c r="F62" s="7"/>
    </row>
    <row r="63" spans="1:6" x14ac:dyDescent="0.25">
      <c r="A63" s="179">
        <v>11.5</v>
      </c>
      <c r="B63" s="180">
        <v>1</v>
      </c>
      <c r="C63" s="181"/>
      <c r="D63" s="182">
        <v>11.8</v>
      </c>
      <c r="E63" s="183">
        <v>1</v>
      </c>
      <c r="F63" s="7"/>
    </row>
    <row r="64" spans="1:6" x14ac:dyDescent="0.25">
      <c r="A64" s="179">
        <v>11.6</v>
      </c>
      <c r="B64" s="180">
        <v>1</v>
      </c>
      <c r="C64" s="181"/>
      <c r="D64" s="182">
        <v>11.9</v>
      </c>
      <c r="E64" s="183">
        <v>1</v>
      </c>
      <c r="F64" s="7"/>
    </row>
    <row r="65" spans="1:6" x14ac:dyDescent="0.25">
      <c r="A65" s="179">
        <v>11.7</v>
      </c>
      <c r="B65" s="180">
        <v>1</v>
      </c>
      <c r="D65" s="182">
        <v>12</v>
      </c>
      <c r="E65" s="183">
        <v>1</v>
      </c>
      <c r="F65" s="7"/>
    </row>
    <row r="66" spans="1:6" x14ac:dyDescent="0.25">
      <c r="A66" s="187">
        <v>0</v>
      </c>
      <c r="B66" s="188">
        <v>0</v>
      </c>
      <c r="D66" s="189">
        <v>0</v>
      </c>
      <c r="E66" s="190">
        <v>0</v>
      </c>
      <c r="F66" s="7"/>
    </row>
    <row r="67" spans="1:6" x14ac:dyDescent="0.25">
      <c r="F67" s="7"/>
    </row>
    <row r="68" spans="1:6" x14ac:dyDescent="0.25">
      <c r="F68" s="7"/>
    </row>
    <row r="69" spans="1:6" x14ac:dyDescent="0.25">
      <c r="F69" s="7"/>
    </row>
    <row r="70" spans="1:6" x14ac:dyDescent="0.25">
      <c r="F70" s="7"/>
    </row>
    <row r="71" spans="1:6" x14ac:dyDescent="0.25">
      <c r="F71" s="7"/>
    </row>
    <row r="72" spans="1:6" x14ac:dyDescent="0.25">
      <c r="F72" s="7"/>
    </row>
    <row r="73" spans="1:6" x14ac:dyDescent="0.25">
      <c r="F73" s="7"/>
    </row>
    <row r="74" spans="1:6" x14ac:dyDescent="0.25">
      <c r="F74" s="7"/>
    </row>
    <row r="75" spans="1:6" x14ac:dyDescent="0.25">
      <c r="F75" s="7"/>
    </row>
    <row r="76" spans="1:6" x14ac:dyDescent="0.25">
      <c r="F76" s="7"/>
    </row>
    <row r="77" spans="1:6" x14ac:dyDescent="0.25">
      <c r="F77" s="7"/>
    </row>
    <row r="78" spans="1:6" x14ac:dyDescent="0.25">
      <c r="F78" s="7"/>
    </row>
    <row r="79" spans="1:6" x14ac:dyDescent="0.25">
      <c r="F79" s="7"/>
    </row>
    <row r="80" spans="1:6" x14ac:dyDescent="0.25">
      <c r="F80" s="7"/>
    </row>
    <row r="81" spans="6:6" x14ac:dyDescent="0.25">
      <c r="F81" s="7"/>
    </row>
    <row r="82" spans="6:6" x14ac:dyDescent="0.25">
      <c r="F82" s="7"/>
    </row>
    <row r="83" spans="6:6" x14ac:dyDescent="0.25">
      <c r="F83" s="7"/>
    </row>
    <row r="84" spans="6:6" x14ac:dyDescent="0.25">
      <c r="F84" s="7"/>
    </row>
    <row r="85" spans="6:6" x14ac:dyDescent="0.25">
      <c r="F85" s="7"/>
    </row>
    <row r="86" spans="6:6" x14ac:dyDescent="0.25">
      <c r="F86" s="7"/>
    </row>
    <row r="87" spans="6:6" x14ac:dyDescent="0.25">
      <c r="F87" s="7"/>
    </row>
    <row r="88" spans="6:6" x14ac:dyDescent="0.25">
      <c r="F88" s="7"/>
    </row>
    <row r="89" spans="6:6" x14ac:dyDescent="0.25">
      <c r="F89" s="7"/>
    </row>
    <row r="90" spans="6:6" x14ac:dyDescent="0.25">
      <c r="F90" s="7"/>
    </row>
    <row r="91" spans="6:6" x14ac:dyDescent="0.25">
      <c r="F91" s="7"/>
    </row>
    <row r="92" spans="6:6" x14ac:dyDescent="0.25">
      <c r="F92" s="7"/>
    </row>
    <row r="93" spans="6:6" x14ac:dyDescent="0.25">
      <c r="F93" s="7"/>
    </row>
    <row r="94" spans="6:6" x14ac:dyDescent="0.25">
      <c r="F94" s="7"/>
    </row>
    <row r="95" spans="6:6" x14ac:dyDescent="0.25">
      <c r="F95" s="7"/>
    </row>
    <row r="96" spans="6:6" x14ac:dyDescent="0.25">
      <c r="F96" s="7"/>
    </row>
    <row r="97" spans="6:6" x14ac:dyDescent="0.25">
      <c r="F97" s="7"/>
    </row>
    <row r="98" spans="6:6" x14ac:dyDescent="0.25">
      <c r="F98" s="7"/>
    </row>
    <row r="99" spans="6:6" x14ac:dyDescent="0.25">
      <c r="F99" s="7"/>
    </row>
    <row r="100" spans="6:6" x14ac:dyDescent="0.25">
      <c r="F100" s="7"/>
    </row>
    <row r="101" spans="6:6" x14ac:dyDescent="0.25">
      <c r="F101" s="7"/>
    </row>
    <row r="102" spans="6:6" x14ac:dyDescent="0.25">
      <c r="F102" s="7"/>
    </row>
    <row r="103" spans="6:6" x14ac:dyDescent="0.25">
      <c r="F103" s="7"/>
    </row>
    <row r="104" spans="6:6" x14ac:dyDescent="0.25">
      <c r="F104" s="7"/>
    </row>
    <row r="105" spans="6:6" x14ac:dyDescent="0.25">
      <c r="F105" s="7"/>
    </row>
    <row r="106" spans="6:6" x14ac:dyDescent="0.25">
      <c r="F106" s="7"/>
    </row>
    <row r="107" spans="6:6" x14ac:dyDescent="0.25">
      <c r="F107" s="7"/>
    </row>
    <row r="108" spans="6:6" x14ac:dyDescent="0.25">
      <c r="F108" s="7"/>
    </row>
    <row r="109" spans="6:6" x14ac:dyDescent="0.25">
      <c r="F109" s="7"/>
    </row>
    <row r="110" spans="6:6" x14ac:dyDescent="0.25">
      <c r="F110" s="7"/>
    </row>
    <row r="111" spans="6:6" x14ac:dyDescent="0.25">
      <c r="F111" s="7"/>
    </row>
    <row r="112" spans="6:6" x14ac:dyDescent="0.25">
      <c r="F112" s="7"/>
    </row>
    <row r="113" spans="6:6" x14ac:dyDescent="0.25">
      <c r="F113" s="7"/>
    </row>
    <row r="114" spans="6:6" x14ac:dyDescent="0.25">
      <c r="F114" s="7"/>
    </row>
    <row r="115" spans="6:6" x14ac:dyDescent="0.25">
      <c r="F115" s="7"/>
    </row>
    <row r="116" spans="6:6" x14ac:dyDescent="0.25">
      <c r="F116" s="7"/>
    </row>
    <row r="117" spans="6:6" x14ac:dyDescent="0.25">
      <c r="F117" s="7"/>
    </row>
    <row r="118" spans="6:6" x14ac:dyDescent="0.25">
      <c r="F118" s="7"/>
    </row>
    <row r="119" spans="6:6" x14ac:dyDescent="0.25">
      <c r="F119" s="7"/>
    </row>
    <row r="120" spans="6:6" x14ac:dyDescent="0.25">
      <c r="F120" s="7"/>
    </row>
    <row r="121" spans="6:6" x14ac:dyDescent="0.25">
      <c r="F121" s="7"/>
    </row>
    <row r="122" spans="6:6" x14ac:dyDescent="0.25">
      <c r="F122" s="7"/>
    </row>
    <row r="123" spans="6:6" x14ac:dyDescent="0.25">
      <c r="F123" s="7"/>
    </row>
    <row r="124" spans="6:6" x14ac:dyDescent="0.25">
      <c r="F124" s="7"/>
    </row>
    <row r="125" spans="6:6" x14ac:dyDescent="0.25">
      <c r="F125" s="7"/>
    </row>
    <row r="126" spans="6:6" x14ac:dyDescent="0.25">
      <c r="F126" s="7"/>
    </row>
    <row r="127" spans="6:6" x14ac:dyDescent="0.25">
      <c r="F127" s="7"/>
    </row>
    <row r="128" spans="6:6" x14ac:dyDescent="0.25">
      <c r="F128" s="7"/>
    </row>
    <row r="129" spans="6:6" x14ac:dyDescent="0.25">
      <c r="F129" s="7"/>
    </row>
    <row r="130" spans="6:6" x14ac:dyDescent="0.25">
      <c r="F130" s="7"/>
    </row>
    <row r="131" spans="6:6" x14ac:dyDescent="0.25">
      <c r="F131" s="7"/>
    </row>
    <row r="132" spans="6:6" x14ac:dyDescent="0.25">
      <c r="F132" s="7"/>
    </row>
    <row r="133" spans="6:6" x14ac:dyDescent="0.25">
      <c r="F133" s="7"/>
    </row>
    <row r="134" spans="6:6" x14ac:dyDescent="0.25">
      <c r="F134" s="7"/>
    </row>
    <row r="135" spans="6:6" x14ac:dyDescent="0.25">
      <c r="F135" s="7"/>
    </row>
    <row r="136" spans="6:6" x14ac:dyDescent="0.25">
      <c r="F136" s="7"/>
    </row>
    <row r="137" spans="6:6" x14ac:dyDescent="0.25">
      <c r="F137" s="7"/>
    </row>
    <row r="138" spans="6:6" x14ac:dyDescent="0.25">
      <c r="F138" s="7"/>
    </row>
    <row r="139" spans="6:6" x14ac:dyDescent="0.25">
      <c r="F139" s="7"/>
    </row>
    <row r="140" spans="6:6" x14ac:dyDescent="0.25">
      <c r="F140" s="7"/>
    </row>
    <row r="141" spans="6:6" x14ac:dyDescent="0.25">
      <c r="F141" s="7"/>
    </row>
    <row r="142" spans="6:6" x14ac:dyDescent="0.25">
      <c r="F142" s="7"/>
    </row>
    <row r="143" spans="6:6" x14ac:dyDescent="0.25">
      <c r="F143" s="7"/>
    </row>
    <row r="144" spans="6:6" x14ac:dyDescent="0.25">
      <c r="F144" s="7"/>
    </row>
    <row r="145" spans="6:6" x14ac:dyDescent="0.25">
      <c r="F145" s="7"/>
    </row>
    <row r="146" spans="6:6" x14ac:dyDescent="0.25">
      <c r="F146" s="7"/>
    </row>
    <row r="147" spans="6:6" x14ac:dyDescent="0.25">
      <c r="F147" s="7"/>
    </row>
    <row r="148" spans="6:6" x14ac:dyDescent="0.25">
      <c r="F148" s="7"/>
    </row>
    <row r="149" spans="6:6" x14ac:dyDescent="0.25">
      <c r="F149" s="7"/>
    </row>
    <row r="150" spans="6:6" x14ac:dyDescent="0.25">
      <c r="F150" s="7"/>
    </row>
    <row r="151" spans="6:6" x14ac:dyDescent="0.25">
      <c r="F151" s="7"/>
    </row>
    <row r="152" spans="6:6" x14ac:dyDescent="0.25">
      <c r="F152" s="7"/>
    </row>
    <row r="153" spans="6:6" x14ac:dyDescent="0.25">
      <c r="F153" s="7"/>
    </row>
    <row r="154" spans="6:6" x14ac:dyDescent="0.25">
      <c r="F154" s="7"/>
    </row>
    <row r="155" spans="6:6" x14ac:dyDescent="0.25">
      <c r="F155" s="7"/>
    </row>
    <row r="156" spans="6:6" x14ac:dyDescent="0.25">
      <c r="F156" s="7"/>
    </row>
    <row r="157" spans="6:6" x14ac:dyDescent="0.25">
      <c r="F157" s="7"/>
    </row>
    <row r="158" spans="6:6" x14ac:dyDescent="0.25">
      <c r="F158" s="7"/>
    </row>
    <row r="159" spans="6:6" x14ac:dyDescent="0.25">
      <c r="F159" s="7"/>
    </row>
    <row r="160" spans="6:6" x14ac:dyDescent="0.25">
      <c r="F160" s="7"/>
    </row>
    <row r="161" spans="6:6" x14ac:dyDescent="0.25">
      <c r="F161" s="7"/>
    </row>
    <row r="162" spans="6:6" x14ac:dyDescent="0.25">
      <c r="F162" s="7"/>
    </row>
    <row r="163" spans="6:6" x14ac:dyDescent="0.25">
      <c r="F163" s="7"/>
    </row>
    <row r="164" spans="6:6" x14ac:dyDescent="0.25">
      <c r="F164" s="7"/>
    </row>
    <row r="165" spans="6:6" x14ac:dyDescent="0.25">
      <c r="F165" s="7"/>
    </row>
    <row r="166" spans="6:6" x14ac:dyDescent="0.25">
      <c r="F166" s="7"/>
    </row>
    <row r="167" spans="6:6" x14ac:dyDescent="0.25">
      <c r="F167" s="7"/>
    </row>
    <row r="168" spans="6:6" x14ac:dyDescent="0.25">
      <c r="F168" s="7"/>
    </row>
    <row r="169" spans="6:6" x14ac:dyDescent="0.25">
      <c r="F169" s="7"/>
    </row>
    <row r="170" spans="6:6" x14ac:dyDescent="0.25">
      <c r="F170" s="7"/>
    </row>
    <row r="171" spans="6:6" x14ac:dyDescent="0.25">
      <c r="F171" s="7"/>
    </row>
    <row r="172" spans="6:6" x14ac:dyDescent="0.25">
      <c r="F172" s="7"/>
    </row>
    <row r="173" spans="6:6" x14ac:dyDescent="0.25">
      <c r="F173" s="7"/>
    </row>
    <row r="174" spans="6:6" x14ac:dyDescent="0.25">
      <c r="F174" s="7"/>
    </row>
    <row r="175" spans="6:6" x14ac:dyDescent="0.25">
      <c r="F175" s="7"/>
    </row>
    <row r="176" spans="6:6" x14ac:dyDescent="0.25">
      <c r="F176" s="7"/>
    </row>
    <row r="177" spans="6:6" x14ac:dyDescent="0.25">
      <c r="F177" s="7"/>
    </row>
    <row r="178" spans="6:6" x14ac:dyDescent="0.25">
      <c r="F178" s="7"/>
    </row>
    <row r="179" spans="6:6" x14ac:dyDescent="0.25">
      <c r="F179" s="7"/>
    </row>
    <row r="180" spans="6:6" x14ac:dyDescent="0.25">
      <c r="F180" s="7"/>
    </row>
    <row r="181" spans="6:6" x14ac:dyDescent="0.25">
      <c r="F181" s="7"/>
    </row>
    <row r="182" spans="6:6" x14ac:dyDescent="0.25">
      <c r="F182" s="7"/>
    </row>
    <row r="183" spans="6:6" x14ac:dyDescent="0.25">
      <c r="F183" s="7"/>
    </row>
    <row r="184" spans="6:6" x14ac:dyDescent="0.25">
      <c r="F184" s="7"/>
    </row>
    <row r="185" spans="6:6" x14ac:dyDescent="0.25">
      <c r="F185" s="7"/>
    </row>
    <row r="186" spans="6:6" x14ac:dyDescent="0.25">
      <c r="F186" s="7"/>
    </row>
    <row r="187" spans="6:6" x14ac:dyDescent="0.25">
      <c r="F187" s="7"/>
    </row>
    <row r="188" spans="6:6" x14ac:dyDescent="0.25">
      <c r="F188" s="7"/>
    </row>
    <row r="189" spans="6:6" x14ac:dyDescent="0.25">
      <c r="F189" s="7"/>
    </row>
    <row r="190" spans="6:6" x14ac:dyDescent="0.25">
      <c r="F190" s="7"/>
    </row>
    <row r="191" spans="6:6" x14ac:dyDescent="0.25">
      <c r="F191" s="7"/>
    </row>
    <row r="192" spans="6:6" x14ac:dyDescent="0.25">
      <c r="F192" s="7"/>
    </row>
    <row r="193" spans="6:6" x14ac:dyDescent="0.25">
      <c r="F193" s="7"/>
    </row>
    <row r="194" spans="6:6" x14ac:dyDescent="0.25">
      <c r="F194" s="7"/>
    </row>
    <row r="195" spans="6:6" x14ac:dyDescent="0.25">
      <c r="F195" s="7"/>
    </row>
    <row r="196" spans="6:6" x14ac:dyDescent="0.25">
      <c r="F196" s="7"/>
    </row>
    <row r="197" spans="6:6" x14ac:dyDescent="0.25">
      <c r="F197" s="7"/>
    </row>
    <row r="198" spans="6:6" x14ac:dyDescent="0.25">
      <c r="F198" s="7"/>
    </row>
    <row r="199" spans="6:6" x14ac:dyDescent="0.25">
      <c r="F199" s="7"/>
    </row>
    <row r="200" spans="6:6" x14ac:dyDescent="0.25">
      <c r="F200" s="7"/>
    </row>
    <row r="201" spans="6:6" x14ac:dyDescent="0.25">
      <c r="F201" s="7"/>
    </row>
    <row r="202" spans="6:6" x14ac:dyDescent="0.25">
      <c r="F202" s="7"/>
    </row>
    <row r="203" spans="6:6" x14ac:dyDescent="0.25">
      <c r="F203" s="7"/>
    </row>
    <row r="204" spans="6:6" x14ac:dyDescent="0.25">
      <c r="F204" s="7"/>
    </row>
    <row r="205" spans="6:6" x14ac:dyDescent="0.25">
      <c r="F205" s="7"/>
    </row>
    <row r="206" spans="6:6" x14ac:dyDescent="0.25">
      <c r="F206" s="7"/>
    </row>
    <row r="207" spans="6:6" x14ac:dyDescent="0.25">
      <c r="F207" s="7"/>
    </row>
    <row r="208" spans="6:6" x14ac:dyDescent="0.25">
      <c r="F208" s="7"/>
    </row>
    <row r="209" spans="6:6" x14ac:dyDescent="0.25">
      <c r="F209" s="7"/>
    </row>
    <row r="210" spans="6:6" x14ac:dyDescent="0.25">
      <c r="F210" s="7"/>
    </row>
    <row r="211" spans="6:6" x14ac:dyDescent="0.25">
      <c r="F211" s="7"/>
    </row>
    <row r="212" spans="6:6" x14ac:dyDescent="0.25">
      <c r="F212" s="7"/>
    </row>
    <row r="213" spans="6:6" x14ac:dyDescent="0.25">
      <c r="F213" s="7"/>
    </row>
    <row r="214" spans="6:6" x14ac:dyDescent="0.25">
      <c r="F214" s="7"/>
    </row>
    <row r="215" spans="6:6" x14ac:dyDescent="0.25">
      <c r="F215" s="7"/>
    </row>
    <row r="216" spans="6:6" x14ac:dyDescent="0.25">
      <c r="F216" s="7"/>
    </row>
    <row r="217" spans="6:6" x14ac:dyDescent="0.25">
      <c r="F217" s="7"/>
    </row>
    <row r="218" spans="6:6" x14ac:dyDescent="0.25">
      <c r="F218" s="7"/>
    </row>
    <row r="219" spans="6:6" x14ac:dyDescent="0.25">
      <c r="F219" s="7"/>
    </row>
    <row r="220" spans="6:6" x14ac:dyDescent="0.25">
      <c r="F220" s="7"/>
    </row>
    <row r="221" spans="6:6" x14ac:dyDescent="0.25">
      <c r="F221" s="7"/>
    </row>
    <row r="222" spans="6:6" x14ac:dyDescent="0.25">
      <c r="F222" s="7"/>
    </row>
    <row r="223" spans="6:6" x14ac:dyDescent="0.25">
      <c r="F223" s="7"/>
    </row>
    <row r="224" spans="6:6" x14ac:dyDescent="0.25">
      <c r="F224" s="7"/>
    </row>
    <row r="225" spans="6:6" x14ac:dyDescent="0.25">
      <c r="F225" s="7"/>
    </row>
    <row r="226" spans="6:6" x14ac:dyDescent="0.25">
      <c r="F226" s="7"/>
    </row>
    <row r="227" spans="6:6" x14ac:dyDescent="0.25">
      <c r="F227" s="7"/>
    </row>
    <row r="228" spans="6:6" x14ac:dyDescent="0.25">
      <c r="F228" s="7"/>
    </row>
    <row r="229" spans="6:6" x14ac:dyDescent="0.25">
      <c r="F229" s="7"/>
    </row>
    <row r="230" spans="6:6" x14ac:dyDescent="0.25">
      <c r="F230" s="7"/>
    </row>
    <row r="231" spans="6:6" x14ac:dyDescent="0.25">
      <c r="F231" s="7"/>
    </row>
    <row r="232" spans="6:6" x14ac:dyDescent="0.25">
      <c r="F232" s="7"/>
    </row>
    <row r="233" spans="6:6" x14ac:dyDescent="0.25">
      <c r="F233" s="7"/>
    </row>
    <row r="234" spans="6:6" x14ac:dyDescent="0.25">
      <c r="F234" s="7"/>
    </row>
    <row r="235" spans="6:6" x14ac:dyDescent="0.25">
      <c r="F235" s="7"/>
    </row>
    <row r="236" spans="6:6" x14ac:dyDescent="0.25">
      <c r="F236" s="7"/>
    </row>
    <row r="237" spans="6:6" x14ac:dyDescent="0.25">
      <c r="F237" s="7"/>
    </row>
    <row r="238" spans="6:6" x14ac:dyDescent="0.25">
      <c r="F238" s="7"/>
    </row>
    <row r="239" spans="6:6" x14ac:dyDescent="0.25">
      <c r="F239" s="7"/>
    </row>
    <row r="240" spans="6:6" x14ac:dyDescent="0.25">
      <c r="F240" s="7"/>
    </row>
    <row r="241" spans="6:6" x14ac:dyDescent="0.25">
      <c r="F241" s="7"/>
    </row>
    <row r="242" spans="6:6" x14ac:dyDescent="0.25">
      <c r="F242" s="7"/>
    </row>
    <row r="243" spans="6:6" x14ac:dyDescent="0.25">
      <c r="F243" s="7"/>
    </row>
    <row r="244" spans="6:6" x14ac:dyDescent="0.25">
      <c r="F244" s="7"/>
    </row>
    <row r="245" spans="6:6" x14ac:dyDescent="0.25">
      <c r="F245" s="7"/>
    </row>
    <row r="246" spans="6:6" x14ac:dyDescent="0.25">
      <c r="F246" s="7"/>
    </row>
    <row r="247" spans="6:6" x14ac:dyDescent="0.25">
      <c r="F247" s="7"/>
    </row>
    <row r="248" spans="6:6" x14ac:dyDescent="0.25">
      <c r="F248" s="7"/>
    </row>
    <row r="249" spans="6:6" x14ac:dyDescent="0.25">
      <c r="F249" s="7"/>
    </row>
    <row r="250" spans="6:6" x14ac:dyDescent="0.25">
      <c r="F250" s="7"/>
    </row>
    <row r="251" spans="6:6" x14ac:dyDescent="0.25">
      <c r="F251" s="7"/>
    </row>
    <row r="252" spans="6:6" x14ac:dyDescent="0.25">
      <c r="F252" s="7"/>
    </row>
    <row r="253" spans="6:6" x14ac:dyDescent="0.25">
      <c r="F253" s="7"/>
    </row>
    <row r="254" spans="6:6" x14ac:dyDescent="0.25">
      <c r="F254" s="7"/>
    </row>
    <row r="255" spans="6:6" x14ac:dyDescent="0.25">
      <c r="F255" s="7"/>
    </row>
    <row r="256" spans="6:6" x14ac:dyDescent="0.25">
      <c r="F256" s="7"/>
    </row>
    <row r="257" spans="6:6" x14ac:dyDescent="0.25">
      <c r="F257" s="7"/>
    </row>
    <row r="258" spans="6:6" x14ac:dyDescent="0.25">
      <c r="F258" s="7"/>
    </row>
    <row r="259" spans="6:6" x14ac:dyDescent="0.25">
      <c r="F259" s="7"/>
    </row>
    <row r="260" spans="6:6" x14ac:dyDescent="0.25">
      <c r="F260" s="7"/>
    </row>
    <row r="261" spans="6:6" x14ac:dyDescent="0.25">
      <c r="F261" s="7"/>
    </row>
    <row r="262" spans="6:6" x14ac:dyDescent="0.25">
      <c r="F262" s="7"/>
    </row>
    <row r="263" spans="6:6" x14ac:dyDescent="0.25">
      <c r="F263" s="7"/>
    </row>
    <row r="264" spans="6:6" x14ac:dyDescent="0.25">
      <c r="F264" s="7"/>
    </row>
    <row r="265" spans="6:6" x14ac:dyDescent="0.25">
      <c r="F265" s="7"/>
    </row>
    <row r="266" spans="6:6" x14ac:dyDescent="0.25">
      <c r="F266" s="7"/>
    </row>
    <row r="267" spans="6:6" x14ac:dyDescent="0.25">
      <c r="F267" s="7"/>
    </row>
    <row r="268" spans="6:6" x14ac:dyDescent="0.25">
      <c r="F268" s="7"/>
    </row>
    <row r="269" spans="6:6" x14ac:dyDescent="0.25">
      <c r="F269" s="7"/>
    </row>
    <row r="270" spans="6:6" x14ac:dyDescent="0.25">
      <c r="F270" s="7"/>
    </row>
    <row r="271" spans="6:6" x14ac:dyDescent="0.25">
      <c r="F271" s="7"/>
    </row>
    <row r="272" spans="6:6" x14ac:dyDescent="0.25">
      <c r="F272" s="7"/>
    </row>
    <row r="273" spans="6:6" x14ac:dyDescent="0.25">
      <c r="F273" s="7"/>
    </row>
    <row r="274" spans="6:6" x14ac:dyDescent="0.25">
      <c r="F274" s="7"/>
    </row>
    <row r="275" spans="6:6" x14ac:dyDescent="0.25">
      <c r="F275" s="7"/>
    </row>
    <row r="276" spans="6:6" x14ac:dyDescent="0.25">
      <c r="F276" s="7"/>
    </row>
    <row r="277" spans="6:6" x14ac:dyDescent="0.25">
      <c r="F277" s="7"/>
    </row>
    <row r="278" spans="6:6" x14ac:dyDescent="0.25">
      <c r="F278" s="7"/>
    </row>
    <row r="279" spans="6:6" x14ac:dyDescent="0.25">
      <c r="F279" s="7"/>
    </row>
    <row r="280" spans="6:6" x14ac:dyDescent="0.25">
      <c r="F280" s="7"/>
    </row>
    <row r="281" spans="6:6" x14ac:dyDescent="0.25">
      <c r="F281" s="7"/>
    </row>
    <row r="282" spans="6:6" x14ac:dyDescent="0.25">
      <c r="F282" s="7"/>
    </row>
    <row r="283" spans="6:6" x14ac:dyDescent="0.25">
      <c r="F283" s="7"/>
    </row>
    <row r="284" spans="6:6" x14ac:dyDescent="0.25">
      <c r="F284" s="7"/>
    </row>
    <row r="285" spans="6:6" x14ac:dyDescent="0.25">
      <c r="F285" s="7"/>
    </row>
    <row r="286" spans="6:6" x14ac:dyDescent="0.25">
      <c r="F286" s="7"/>
    </row>
    <row r="287" spans="6:6" x14ac:dyDescent="0.25">
      <c r="F287" s="7"/>
    </row>
    <row r="288" spans="6:6" x14ac:dyDescent="0.25">
      <c r="F288" s="7"/>
    </row>
    <row r="289" spans="6:6" x14ac:dyDescent="0.25">
      <c r="F289" s="7"/>
    </row>
    <row r="290" spans="6:6" x14ac:dyDescent="0.25">
      <c r="F290" s="7"/>
    </row>
    <row r="291" spans="6:6" x14ac:dyDescent="0.25">
      <c r="F291" s="7"/>
    </row>
    <row r="292" spans="6:6" x14ac:dyDescent="0.25">
      <c r="F292" s="7"/>
    </row>
    <row r="293" spans="6:6" x14ac:dyDescent="0.25">
      <c r="F293" s="7"/>
    </row>
    <row r="294" spans="6:6" x14ac:dyDescent="0.25">
      <c r="F294" s="7"/>
    </row>
    <row r="295" spans="6:6" x14ac:dyDescent="0.25">
      <c r="F295" s="7"/>
    </row>
    <row r="296" spans="6:6" x14ac:dyDescent="0.25">
      <c r="F296" s="7"/>
    </row>
    <row r="297" spans="6:6" x14ac:dyDescent="0.25">
      <c r="F297" s="7"/>
    </row>
    <row r="298" spans="6:6" x14ac:dyDescent="0.25">
      <c r="F298" s="7"/>
    </row>
    <row r="299" spans="6:6" x14ac:dyDescent="0.25">
      <c r="F299" s="7"/>
    </row>
    <row r="300" spans="6:6" x14ac:dyDescent="0.25">
      <c r="F300" s="7"/>
    </row>
    <row r="301" spans="6:6" x14ac:dyDescent="0.25">
      <c r="F301" s="7"/>
    </row>
    <row r="302" spans="6:6" x14ac:dyDescent="0.25">
      <c r="F302" s="7"/>
    </row>
    <row r="303" spans="6:6" x14ac:dyDescent="0.25">
      <c r="F303" s="7"/>
    </row>
    <row r="304" spans="6:6" x14ac:dyDescent="0.25">
      <c r="F304" s="7"/>
    </row>
    <row r="305" spans="6:6" x14ac:dyDescent="0.25">
      <c r="F305" s="7"/>
    </row>
    <row r="306" spans="6:6" x14ac:dyDescent="0.25">
      <c r="F306" s="7"/>
    </row>
    <row r="307" spans="6:6" x14ac:dyDescent="0.25">
      <c r="F307" s="7"/>
    </row>
    <row r="308" spans="6:6" x14ac:dyDescent="0.25">
      <c r="F308" s="7"/>
    </row>
    <row r="309" spans="6:6" x14ac:dyDescent="0.25">
      <c r="F309" s="7"/>
    </row>
    <row r="310" spans="6:6" x14ac:dyDescent="0.25">
      <c r="F310" s="7"/>
    </row>
    <row r="311" spans="6:6" x14ac:dyDescent="0.25">
      <c r="F311" s="7"/>
    </row>
    <row r="312" spans="6:6" x14ac:dyDescent="0.25">
      <c r="F312" s="7"/>
    </row>
    <row r="313" spans="6:6" x14ac:dyDescent="0.25">
      <c r="F313" s="7"/>
    </row>
    <row r="314" spans="6:6" x14ac:dyDescent="0.25">
      <c r="F314" s="7"/>
    </row>
    <row r="315" spans="6:6" x14ac:dyDescent="0.25">
      <c r="F315" s="7"/>
    </row>
    <row r="316" spans="6:6" x14ac:dyDescent="0.25">
      <c r="F316" s="7"/>
    </row>
    <row r="317" spans="6:6" x14ac:dyDescent="0.25">
      <c r="F317" s="7"/>
    </row>
    <row r="318" spans="6:6" x14ac:dyDescent="0.25">
      <c r="F318" s="7"/>
    </row>
    <row r="319" spans="6:6" x14ac:dyDescent="0.25">
      <c r="F319" s="7"/>
    </row>
    <row r="320" spans="6:6" x14ac:dyDescent="0.25">
      <c r="F320" s="7"/>
    </row>
    <row r="321" spans="6:6" x14ac:dyDescent="0.25">
      <c r="F321" s="7"/>
    </row>
    <row r="322" spans="6:6" x14ac:dyDescent="0.25">
      <c r="F322" s="7"/>
    </row>
    <row r="323" spans="6:6" x14ac:dyDescent="0.25">
      <c r="F323" s="7"/>
    </row>
    <row r="324" spans="6:6" x14ac:dyDescent="0.25">
      <c r="F324" s="7"/>
    </row>
    <row r="325" spans="6:6" x14ac:dyDescent="0.25">
      <c r="F325" s="7"/>
    </row>
    <row r="326" spans="6:6" x14ac:dyDescent="0.25">
      <c r="F326" s="7"/>
    </row>
    <row r="327" spans="6:6" x14ac:dyDescent="0.25">
      <c r="F327" s="7"/>
    </row>
    <row r="328" spans="6:6" x14ac:dyDescent="0.25">
      <c r="F328" s="7"/>
    </row>
    <row r="329" spans="6:6" x14ac:dyDescent="0.25">
      <c r="F329" s="7"/>
    </row>
    <row r="330" spans="6:6" x14ac:dyDescent="0.25">
      <c r="F330" s="7"/>
    </row>
    <row r="331" spans="6:6" x14ac:dyDescent="0.25">
      <c r="F331" s="7"/>
    </row>
    <row r="332" spans="6:6" x14ac:dyDescent="0.25">
      <c r="F332" s="7"/>
    </row>
    <row r="333" spans="6:6" x14ac:dyDescent="0.25">
      <c r="F333" s="7"/>
    </row>
    <row r="334" spans="6:6" x14ac:dyDescent="0.25">
      <c r="F334" s="7"/>
    </row>
    <row r="335" spans="6:6" x14ac:dyDescent="0.25">
      <c r="F335" s="7"/>
    </row>
    <row r="336" spans="6:6" x14ac:dyDescent="0.25">
      <c r="F336" s="7"/>
    </row>
    <row r="337" spans="6:6" x14ac:dyDescent="0.25">
      <c r="F337" s="7"/>
    </row>
    <row r="338" spans="6:6" x14ac:dyDescent="0.25">
      <c r="F338" s="7"/>
    </row>
    <row r="339" spans="6:6" x14ac:dyDescent="0.25">
      <c r="F339" s="7"/>
    </row>
    <row r="340" spans="6:6" x14ac:dyDescent="0.25">
      <c r="F340" s="7"/>
    </row>
    <row r="341" spans="6:6" x14ac:dyDescent="0.25">
      <c r="F341" s="7"/>
    </row>
    <row r="342" spans="6:6" x14ac:dyDescent="0.25">
      <c r="F342" s="7"/>
    </row>
    <row r="343" spans="6:6" x14ac:dyDescent="0.25">
      <c r="F343" s="7"/>
    </row>
    <row r="344" spans="6:6" x14ac:dyDescent="0.25">
      <c r="F344" s="7"/>
    </row>
    <row r="345" spans="6:6" x14ac:dyDescent="0.25">
      <c r="F345" s="7"/>
    </row>
    <row r="346" spans="6:6" x14ac:dyDescent="0.25">
      <c r="F346" s="7"/>
    </row>
    <row r="347" spans="6:6" x14ac:dyDescent="0.25">
      <c r="F347" s="7"/>
    </row>
    <row r="348" spans="6:6" x14ac:dyDescent="0.25">
      <c r="F348" s="7"/>
    </row>
    <row r="349" spans="6:6" x14ac:dyDescent="0.25">
      <c r="F349" s="7"/>
    </row>
    <row r="350" spans="6:6" x14ac:dyDescent="0.25">
      <c r="F350" s="7"/>
    </row>
    <row r="351" spans="6:6" x14ac:dyDescent="0.25">
      <c r="F351" s="7"/>
    </row>
    <row r="352" spans="6:6" x14ac:dyDescent="0.25">
      <c r="F352" s="7"/>
    </row>
    <row r="353" spans="6:6" x14ac:dyDescent="0.25">
      <c r="F353" s="7"/>
    </row>
    <row r="354" spans="6:6" x14ac:dyDescent="0.25">
      <c r="F354" s="7"/>
    </row>
    <row r="355" spans="6:6" x14ac:dyDescent="0.25">
      <c r="F355" s="7"/>
    </row>
    <row r="356" spans="6:6" x14ac:dyDescent="0.25">
      <c r="F356" s="7"/>
    </row>
    <row r="357" spans="6:6" x14ac:dyDescent="0.25">
      <c r="F357" s="7"/>
    </row>
    <row r="358" spans="6:6" x14ac:dyDescent="0.25">
      <c r="F358" s="7"/>
    </row>
    <row r="359" spans="6:6" x14ac:dyDescent="0.25">
      <c r="F359" s="7"/>
    </row>
    <row r="360" spans="6:6" x14ac:dyDescent="0.25">
      <c r="F360" s="7"/>
    </row>
    <row r="361" spans="6:6" x14ac:dyDescent="0.25">
      <c r="F361" s="7"/>
    </row>
    <row r="362" spans="6:6" x14ac:dyDescent="0.25">
      <c r="F362" s="7"/>
    </row>
    <row r="363" spans="6:6" x14ac:dyDescent="0.25">
      <c r="F363" s="7"/>
    </row>
    <row r="364" spans="6:6" x14ac:dyDescent="0.25">
      <c r="F364" s="7"/>
    </row>
    <row r="365" spans="6:6" x14ac:dyDescent="0.25">
      <c r="F365" s="7"/>
    </row>
    <row r="366" spans="6:6" x14ac:dyDescent="0.25">
      <c r="F366" s="7"/>
    </row>
    <row r="367" spans="6:6" x14ac:dyDescent="0.25">
      <c r="F367" s="7"/>
    </row>
    <row r="368" spans="6:6" x14ac:dyDescent="0.25">
      <c r="F368" s="7"/>
    </row>
    <row r="369" spans="6:6" x14ac:dyDescent="0.25">
      <c r="F369" s="7"/>
    </row>
    <row r="370" spans="6:6" x14ac:dyDescent="0.25">
      <c r="F370" s="7"/>
    </row>
    <row r="371" spans="6:6" x14ac:dyDescent="0.25">
      <c r="F371" s="7"/>
    </row>
    <row r="372" spans="6:6" x14ac:dyDescent="0.25">
      <c r="F372" s="7"/>
    </row>
    <row r="373" spans="6:6" x14ac:dyDescent="0.25">
      <c r="F373" s="7"/>
    </row>
    <row r="374" spans="6:6" x14ac:dyDescent="0.25">
      <c r="F374" s="7"/>
    </row>
    <row r="375" spans="6:6" x14ac:dyDescent="0.25">
      <c r="F375" s="7"/>
    </row>
    <row r="376" spans="6:6" x14ac:dyDescent="0.25">
      <c r="F376" s="7"/>
    </row>
    <row r="377" spans="6:6" x14ac:dyDescent="0.25">
      <c r="F377" s="7"/>
    </row>
    <row r="378" spans="6:6" x14ac:dyDescent="0.25">
      <c r="F378" s="7"/>
    </row>
    <row r="379" spans="6:6" x14ac:dyDescent="0.25">
      <c r="F379" s="7"/>
    </row>
    <row r="380" spans="6:6" x14ac:dyDescent="0.25">
      <c r="F380" s="7"/>
    </row>
    <row r="381" spans="6:6" x14ac:dyDescent="0.25">
      <c r="F381" s="7"/>
    </row>
    <row r="382" spans="6:6" x14ac:dyDescent="0.25">
      <c r="F382" s="7"/>
    </row>
    <row r="383" spans="6:6" x14ac:dyDescent="0.25">
      <c r="F383" s="7"/>
    </row>
    <row r="384" spans="6:6" x14ac:dyDescent="0.25">
      <c r="F384" s="7"/>
    </row>
    <row r="385" spans="6:6" x14ac:dyDescent="0.25">
      <c r="F385" s="7"/>
    </row>
    <row r="386" spans="6:6" x14ac:dyDescent="0.25">
      <c r="F386" s="7"/>
    </row>
    <row r="387" spans="6:6" x14ac:dyDescent="0.25">
      <c r="F387" s="7"/>
    </row>
    <row r="388" spans="6:6" x14ac:dyDescent="0.25">
      <c r="F388" s="7"/>
    </row>
    <row r="389" spans="6:6" x14ac:dyDescent="0.25">
      <c r="F389" s="7"/>
    </row>
    <row r="390" spans="6:6" x14ac:dyDescent="0.25">
      <c r="F390" s="7"/>
    </row>
    <row r="391" spans="6:6" x14ac:dyDescent="0.25">
      <c r="F391" s="7"/>
    </row>
    <row r="392" spans="6:6" x14ac:dyDescent="0.25">
      <c r="F392" s="7"/>
    </row>
    <row r="393" spans="6:6" x14ac:dyDescent="0.25">
      <c r="F393" s="7"/>
    </row>
    <row r="394" spans="6:6" x14ac:dyDescent="0.25">
      <c r="F394" s="7"/>
    </row>
    <row r="395" spans="6:6" x14ac:dyDescent="0.25">
      <c r="F395" s="7"/>
    </row>
    <row r="396" spans="6:6" x14ac:dyDescent="0.25">
      <c r="F396" s="7"/>
    </row>
    <row r="397" spans="6:6" x14ac:dyDescent="0.25">
      <c r="F397" s="7"/>
    </row>
    <row r="398" spans="6:6" x14ac:dyDescent="0.25">
      <c r="F398" s="7"/>
    </row>
    <row r="399" spans="6:6" x14ac:dyDescent="0.25">
      <c r="F399" s="7"/>
    </row>
    <row r="400" spans="6:6" x14ac:dyDescent="0.25">
      <c r="F400" s="7"/>
    </row>
    <row r="401" spans="6:6" x14ac:dyDescent="0.25">
      <c r="F401" s="7"/>
    </row>
    <row r="402" spans="6:6" x14ac:dyDescent="0.25">
      <c r="F402" s="7"/>
    </row>
    <row r="403" spans="6:6" x14ac:dyDescent="0.25">
      <c r="F403" s="7"/>
    </row>
    <row r="404" spans="6:6" x14ac:dyDescent="0.25">
      <c r="F404" s="7"/>
    </row>
    <row r="405" spans="6:6" x14ac:dyDescent="0.25">
      <c r="F405" s="7"/>
    </row>
    <row r="406" spans="6:6" x14ac:dyDescent="0.25">
      <c r="F406" s="7"/>
    </row>
    <row r="407" spans="6:6" x14ac:dyDescent="0.25">
      <c r="F407" s="7"/>
    </row>
    <row r="408" spans="6:6" x14ac:dyDescent="0.25">
      <c r="F408" s="7"/>
    </row>
    <row r="409" spans="6:6" x14ac:dyDescent="0.25">
      <c r="F409" s="7"/>
    </row>
    <row r="410" spans="6:6" x14ac:dyDescent="0.25">
      <c r="F410" s="7"/>
    </row>
    <row r="411" spans="6:6" x14ac:dyDescent="0.25">
      <c r="F411" s="7"/>
    </row>
    <row r="412" spans="6:6" x14ac:dyDescent="0.25">
      <c r="F412" s="7"/>
    </row>
    <row r="413" spans="6:6" x14ac:dyDescent="0.25">
      <c r="F413" s="7"/>
    </row>
    <row r="414" spans="6:6" x14ac:dyDescent="0.25">
      <c r="F414" s="7"/>
    </row>
    <row r="415" spans="6:6" x14ac:dyDescent="0.25">
      <c r="F415" s="7"/>
    </row>
    <row r="416" spans="6:6" x14ac:dyDescent="0.25">
      <c r="F416" s="7"/>
    </row>
    <row r="417" spans="6:6" x14ac:dyDescent="0.25">
      <c r="F417" s="7"/>
    </row>
    <row r="418" spans="6:6" x14ac:dyDescent="0.25">
      <c r="F418" s="7"/>
    </row>
    <row r="419" spans="6:6" x14ac:dyDescent="0.25">
      <c r="F419" s="7"/>
    </row>
    <row r="420" spans="6:6" x14ac:dyDescent="0.25">
      <c r="F420" s="7"/>
    </row>
    <row r="421" spans="6:6" x14ac:dyDescent="0.25">
      <c r="F421" s="7"/>
    </row>
    <row r="422" spans="6:6" x14ac:dyDescent="0.25">
      <c r="F422" s="7"/>
    </row>
    <row r="423" spans="6:6" x14ac:dyDescent="0.25">
      <c r="F423" s="7"/>
    </row>
    <row r="424" spans="6:6" x14ac:dyDescent="0.25">
      <c r="F424" s="7"/>
    </row>
    <row r="425" spans="6:6" x14ac:dyDescent="0.25">
      <c r="F425" s="7"/>
    </row>
    <row r="426" spans="6:6" x14ac:dyDescent="0.25">
      <c r="F426" s="7"/>
    </row>
    <row r="427" spans="6:6" x14ac:dyDescent="0.25">
      <c r="F427" s="7"/>
    </row>
    <row r="428" spans="6:6" x14ac:dyDescent="0.25">
      <c r="F428" s="7"/>
    </row>
    <row r="429" spans="6:6" x14ac:dyDescent="0.25">
      <c r="F429" s="7"/>
    </row>
    <row r="430" spans="6:6" x14ac:dyDescent="0.25">
      <c r="F430" s="7"/>
    </row>
    <row r="431" spans="6:6" x14ac:dyDescent="0.25">
      <c r="F431" s="7"/>
    </row>
    <row r="432" spans="6:6" x14ac:dyDescent="0.25">
      <c r="F432" s="7"/>
    </row>
    <row r="433" spans="6:6" x14ac:dyDescent="0.25">
      <c r="F433" s="7"/>
    </row>
    <row r="434" spans="6:6" x14ac:dyDescent="0.25">
      <c r="F434" s="7"/>
    </row>
    <row r="435" spans="6:6" x14ac:dyDescent="0.25">
      <c r="F435" s="7"/>
    </row>
    <row r="436" spans="6:6" x14ac:dyDescent="0.25">
      <c r="F436" s="7"/>
    </row>
    <row r="437" spans="6:6" x14ac:dyDescent="0.25">
      <c r="F437" s="7"/>
    </row>
    <row r="438" spans="6:6" x14ac:dyDescent="0.25">
      <c r="F438" s="7"/>
    </row>
    <row r="439" spans="6:6" x14ac:dyDescent="0.25">
      <c r="F439" s="7"/>
    </row>
    <row r="440" spans="6:6" x14ac:dyDescent="0.25">
      <c r="F440" s="7"/>
    </row>
    <row r="441" spans="6:6" x14ac:dyDescent="0.25">
      <c r="F441" s="7"/>
    </row>
    <row r="442" spans="6:6" x14ac:dyDescent="0.25">
      <c r="F442" s="7"/>
    </row>
    <row r="443" spans="6:6" x14ac:dyDescent="0.25">
      <c r="F443" s="7"/>
    </row>
    <row r="444" spans="6:6" x14ac:dyDescent="0.25">
      <c r="F444" s="7"/>
    </row>
    <row r="445" spans="6:6" x14ac:dyDescent="0.25">
      <c r="F445" s="7"/>
    </row>
    <row r="446" spans="6:6" x14ac:dyDescent="0.25">
      <c r="F446" s="7"/>
    </row>
    <row r="447" spans="6:6" x14ac:dyDescent="0.25">
      <c r="F447" s="7"/>
    </row>
    <row r="448" spans="6:6" x14ac:dyDescent="0.25">
      <c r="F448" s="7"/>
    </row>
    <row r="449" spans="6:6" x14ac:dyDescent="0.25">
      <c r="F449" s="7"/>
    </row>
    <row r="450" spans="6:6" x14ac:dyDescent="0.25">
      <c r="F450" s="7"/>
    </row>
    <row r="451" spans="6:6" x14ac:dyDescent="0.25">
      <c r="F451" s="7"/>
    </row>
    <row r="452" spans="6:6" x14ac:dyDescent="0.25">
      <c r="F452" s="7"/>
    </row>
    <row r="453" spans="6:6" x14ac:dyDescent="0.25">
      <c r="F453" s="7"/>
    </row>
    <row r="454" spans="6:6" x14ac:dyDescent="0.25">
      <c r="F454" s="7"/>
    </row>
    <row r="455" spans="6:6" x14ac:dyDescent="0.25">
      <c r="F455" s="7"/>
    </row>
    <row r="456" spans="6:6" x14ac:dyDescent="0.25">
      <c r="F456" s="7"/>
    </row>
    <row r="457" spans="6:6" x14ac:dyDescent="0.25">
      <c r="F457" s="7"/>
    </row>
    <row r="458" spans="6:6" x14ac:dyDescent="0.25">
      <c r="F458" s="7"/>
    </row>
    <row r="459" spans="6:6" x14ac:dyDescent="0.25">
      <c r="F459" s="7"/>
    </row>
    <row r="460" spans="6:6" x14ac:dyDescent="0.25">
      <c r="F460" s="7"/>
    </row>
    <row r="461" spans="6:6" x14ac:dyDescent="0.25">
      <c r="F461" s="7"/>
    </row>
    <row r="462" spans="6:6" x14ac:dyDescent="0.25">
      <c r="F462" s="7"/>
    </row>
    <row r="463" spans="6:6" x14ac:dyDescent="0.25">
      <c r="F463" s="7"/>
    </row>
    <row r="464" spans="6:6" x14ac:dyDescent="0.25">
      <c r="F464" s="7"/>
    </row>
    <row r="465" spans="6:6" x14ac:dyDescent="0.25">
      <c r="F465" s="7"/>
    </row>
    <row r="466" spans="6:6" x14ac:dyDescent="0.25">
      <c r="F466" s="7"/>
    </row>
    <row r="467" spans="6:6" x14ac:dyDescent="0.25">
      <c r="F467" s="7"/>
    </row>
    <row r="468" spans="6:6" x14ac:dyDescent="0.25">
      <c r="F468" s="7"/>
    </row>
    <row r="469" spans="6:6" x14ac:dyDescent="0.25">
      <c r="F469" s="7"/>
    </row>
    <row r="470" spans="6:6" x14ac:dyDescent="0.25">
      <c r="F470" s="7"/>
    </row>
    <row r="471" spans="6:6" x14ac:dyDescent="0.25">
      <c r="F471" s="7"/>
    </row>
    <row r="472" spans="6:6" x14ac:dyDescent="0.25">
      <c r="F472" s="7"/>
    </row>
    <row r="473" spans="6:6" x14ac:dyDescent="0.25">
      <c r="F473" s="7"/>
    </row>
    <row r="474" spans="6:6" x14ac:dyDescent="0.25">
      <c r="F474" s="7"/>
    </row>
    <row r="475" spans="6:6" x14ac:dyDescent="0.25">
      <c r="F475" s="7"/>
    </row>
    <row r="476" spans="6:6" x14ac:dyDescent="0.25">
      <c r="F476" s="7"/>
    </row>
    <row r="477" spans="6:6" x14ac:dyDescent="0.25">
      <c r="F477" s="7"/>
    </row>
    <row r="478" spans="6:6" x14ac:dyDescent="0.25">
      <c r="F478" s="7"/>
    </row>
    <row r="479" spans="6:6" x14ac:dyDescent="0.25">
      <c r="F479" s="7"/>
    </row>
    <row r="480" spans="6:6" x14ac:dyDescent="0.25">
      <c r="F480" s="7"/>
    </row>
    <row r="481" spans="6:6" x14ac:dyDescent="0.25">
      <c r="F481" s="7"/>
    </row>
    <row r="482" spans="6:6" x14ac:dyDescent="0.25">
      <c r="F482" s="7"/>
    </row>
    <row r="483" spans="6:6" x14ac:dyDescent="0.25">
      <c r="F483" s="7"/>
    </row>
    <row r="484" spans="6:6" x14ac:dyDescent="0.25">
      <c r="F484" s="7"/>
    </row>
    <row r="485" spans="6:6" x14ac:dyDescent="0.25">
      <c r="F485" s="7"/>
    </row>
    <row r="486" spans="6:6" x14ac:dyDescent="0.25">
      <c r="F486" s="7"/>
    </row>
    <row r="487" spans="6:6" x14ac:dyDescent="0.25">
      <c r="F487" s="7"/>
    </row>
    <row r="488" spans="6:6" x14ac:dyDescent="0.25">
      <c r="F488" s="7"/>
    </row>
    <row r="489" spans="6:6" x14ac:dyDescent="0.25">
      <c r="F489" s="7"/>
    </row>
    <row r="490" spans="6:6" x14ac:dyDescent="0.25">
      <c r="F490" s="7"/>
    </row>
    <row r="491" spans="6:6" x14ac:dyDescent="0.25">
      <c r="F491" s="7"/>
    </row>
    <row r="492" spans="6:6" x14ac:dyDescent="0.25">
      <c r="F492" s="7"/>
    </row>
    <row r="493" spans="6:6" x14ac:dyDescent="0.25">
      <c r="F493" s="7"/>
    </row>
    <row r="494" spans="6:6" x14ac:dyDescent="0.25">
      <c r="F494" s="7"/>
    </row>
    <row r="495" spans="6:6" x14ac:dyDescent="0.25">
      <c r="F495" s="7"/>
    </row>
    <row r="496" spans="6:6" x14ac:dyDescent="0.25">
      <c r="F496" s="7"/>
    </row>
    <row r="497" spans="6:6" x14ac:dyDescent="0.25">
      <c r="F497" s="7"/>
    </row>
    <row r="498" spans="6:6" x14ac:dyDescent="0.25">
      <c r="F498" s="7"/>
    </row>
    <row r="499" spans="6:6" x14ac:dyDescent="0.25">
      <c r="F499" s="7"/>
    </row>
    <row r="500" spans="6:6" x14ac:dyDescent="0.25">
      <c r="F500" s="7"/>
    </row>
    <row r="501" spans="6:6" x14ac:dyDescent="0.25">
      <c r="F501" s="7"/>
    </row>
    <row r="502" spans="6:6" x14ac:dyDescent="0.25">
      <c r="F502" s="7"/>
    </row>
    <row r="503" spans="6:6" x14ac:dyDescent="0.25">
      <c r="F503" s="7"/>
    </row>
    <row r="504" spans="6:6" x14ac:dyDescent="0.25">
      <c r="F504" s="7"/>
    </row>
    <row r="505" spans="6:6" x14ac:dyDescent="0.25">
      <c r="F505" s="7"/>
    </row>
    <row r="506" spans="6:6" x14ac:dyDescent="0.25">
      <c r="F506" s="7"/>
    </row>
    <row r="507" spans="6:6" x14ac:dyDescent="0.25">
      <c r="F507" s="7"/>
    </row>
    <row r="508" spans="6:6" x14ac:dyDescent="0.25">
      <c r="F508" s="7"/>
    </row>
    <row r="509" spans="6:6" x14ac:dyDescent="0.25">
      <c r="F509" s="7"/>
    </row>
    <row r="510" spans="6:6" x14ac:dyDescent="0.25">
      <c r="F510" s="7"/>
    </row>
    <row r="511" spans="6:6" x14ac:dyDescent="0.25">
      <c r="F511" s="7"/>
    </row>
    <row r="512" spans="6:6" x14ac:dyDescent="0.25">
      <c r="F512" s="7"/>
    </row>
    <row r="513" spans="6:6" x14ac:dyDescent="0.25">
      <c r="F513" s="7"/>
    </row>
    <row r="514" spans="6:6" x14ac:dyDescent="0.25">
      <c r="F514" s="7"/>
    </row>
    <row r="515" spans="6:6" x14ac:dyDescent="0.25">
      <c r="F515" s="7"/>
    </row>
    <row r="516" spans="6:6" x14ac:dyDescent="0.25">
      <c r="F516" s="7"/>
    </row>
    <row r="517" spans="6:6" x14ac:dyDescent="0.25">
      <c r="F517" s="7"/>
    </row>
    <row r="518" spans="6:6" x14ac:dyDescent="0.25">
      <c r="F518" s="7"/>
    </row>
    <row r="519" spans="6:6" x14ac:dyDescent="0.25">
      <c r="F519" s="7"/>
    </row>
    <row r="520" spans="6:6" x14ac:dyDescent="0.25">
      <c r="F520" s="7"/>
    </row>
    <row r="521" spans="6:6" x14ac:dyDescent="0.25">
      <c r="F521" s="7"/>
    </row>
    <row r="522" spans="6:6" x14ac:dyDescent="0.25">
      <c r="F522" s="7"/>
    </row>
    <row r="523" spans="6:6" x14ac:dyDescent="0.25">
      <c r="F523" s="7"/>
    </row>
    <row r="524" spans="6:6" x14ac:dyDescent="0.25">
      <c r="F524" s="7"/>
    </row>
    <row r="525" spans="6:6" x14ac:dyDescent="0.25">
      <c r="F525" s="7"/>
    </row>
    <row r="526" spans="6:6" x14ac:dyDescent="0.25">
      <c r="F526" s="7"/>
    </row>
    <row r="527" spans="6:6" x14ac:dyDescent="0.25">
      <c r="F527" s="7"/>
    </row>
    <row r="528" spans="6:6" x14ac:dyDescent="0.25">
      <c r="F528" s="7"/>
    </row>
    <row r="529" spans="6:6" x14ac:dyDescent="0.25">
      <c r="F529" s="7"/>
    </row>
    <row r="530" spans="6:6" x14ac:dyDescent="0.25">
      <c r="F530" s="7"/>
    </row>
    <row r="531" spans="6:6" x14ac:dyDescent="0.25">
      <c r="F531" s="7"/>
    </row>
    <row r="532" spans="6:6" x14ac:dyDescent="0.25">
      <c r="F532" s="7"/>
    </row>
    <row r="533" spans="6:6" x14ac:dyDescent="0.25">
      <c r="F533" s="7"/>
    </row>
    <row r="534" spans="6:6" x14ac:dyDescent="0.25">
      <c r="F534" s="7"/>
    </row>
    <row r="535" spans="6:6" x14ac:dyDescent="0.25">
      <c r="F535" s="7"/>
    </row>
    <row r="536" spans="6:6" x14ac:dyDescent="0.25">
      <c r="F536" s="7"/>
    </row>
    <row r="537" spans="6:6" x14ac:dyDescent="0.25">
      <c r="F537" s="7"/>
    </row>
    <row r="538" spans="6:6" x14ac:dyDescent="0.25">
      <c r="F538" s="7"/>
    </row>
    <row r="539" spans="6:6" x14ac:dyDescent="0.25">
      <c r="F539" s="7"/>
    </row>
    <row r="540" spans="6:6" x14ac:dyDescent="0.25">
      <c r="F540" s="7"/>
    </row>
    <row r="541" spans="6:6" x14ac:dyDescent="0.25">
      <c r="F541" s="7"/>
    </row>
    <row r="542" spans="6:6" x14ac:dyDescent="0.25">
      <c r="F542" s="7"/>
    </row>
    <row r="543" spans="6:6" x14ac:dyDescent="0.25">
      <c r="F543" s="7"/>
    </row>
    <row r="544" spans="6:6" x14ac:dyDescent="0.25">
      <c r="F544" s="7"/>
    </row>
    <row r="545" spans="6:6" x14ac:dyDescent="0.25">
      <c r="F545" s="7"/>
    </row>
    <row r="546" spans="6:6" x14ac:dyDescent="0.25">
      <c r="F546" s="7"/>
    </row>
    <row r="547" spans="6:6" x14ac:dyDescent="0.25">
      <c r="F547" s="7"/>
    </row>
    <row r="548" spans="6:6" x14ac:dyDescent="0.25">
      <c r="F548" s="7"/>
    </row>
    <row r="549" spans="6:6" x14ac:dyDescent="0.25">
      <c r="F549" s="7"/>
    </row>
    <row r="550" spans="6:6" x14ac:dyDescent="0.25">
      <c r="F550" s="7"/>
    </row>
    <row r="551" spans="6:6" x14ac:dyDescent="0.25">
      <c r="F551" s="7"/>
    </row>
    <row r="552" spans="6:6" x14ac:dyDescent="0.25">
      <c r="F552" s="7"/>
    </row>
    <row r="553" spans="6:6" x14ac:dyDescent="0.25">
      <c r="F553" s="7"/>
    </row>
    <row r="554" spans="6:6" x14ac:dyDescent="0.25">
      <c r="F554" s="7"/>
    </row>
    <row r="555" spans="6:6" x14ac:dyDescent="0.25">
      <c r="F555" s="7"/>
    </row>
    <row r="556" spans="6:6" x14ac:dyDescent="0.25">
      <c r="F556" s="7"/>
    </row>
    <row r="557" spans="6:6" x14ac:dyDescent="0.25">
      <c r="F557" s="7"/>
    </row>
    <row r="558" spans="6:6" x14ac:dyDescent="0.25">
      <c r="F558" s="7"/>
    </row>
    <row r="559" spans="6:6" x14ac:dyDescent="0.25">
      <c r="F559" s="7"/>
    </row>
    <row r="560" spans="6:6" x14ac:dyDescent="0.25">
      <c r="F560" s="7"/>
    </row>
    <row r="561" spans="6:6" x14ac:dyDescent="0.25">
      <c r="F561" s="7"/>
    </row>
    <row r="562" spans="6:6" x14ac:dyDescent="0.25">
      <c r="F562" s="7"/>
    </row>
    <row r="563" spans="6:6" x14ac:dyDescent="0.25">
      <c r="F563" s="7"/>
    </row>
    <row r="564" spans="6:6" x14ac:dyDescent="0.25">
      <c r="F564" s="7"/>
    </row>
    <row r="565" spans="6:6" x14ac:dyDescent="0.25">
      <c r="F565" s="7"/>
    </row>
    <row r="566" spans="6:6" x14ac:dyDescent="0.25">
      <c r="F566" s="7"/>
    </row>
    <row r="567" spans="6:6" x14ac:dyDescent="0.25">
      <c r="F567" s="7"/>
    </row>
    <row r="568" spans="6:6" x14ac:dyDescent="0.25">
      <c r="F568" s="7"/>
    </row>
    <row r="569" spans="6:6" x14ac:dyDescent="0.25">
      <c r="F569" s="7"/>
    </row>
    <row r="570" spans="6:6" x14ac:dyDescent="0.25">
      <c r="F570" s="7"/>
    </row>
    <row r="571" spans="6:6" x14ac:dyDescent="0.25">
      <c r="F571" s="7"/>
    </row>
    <row r="572" spans="6:6" x14ac:dyDescent="0.25">
      <c r="F572" s="7"/>
    </row>
    <row r="573" spans="6:6" x14ac:dyDescent="0.25">
      <c r="F573" s="7"/>
    </row>
    <row r="574" spans="6:6" x14ac:dyDescent="0.25">
      <c r="F574" s="7"/>
    </row>
    <row r="575" spans="6:6" x14ac:dyDescent="0.25">
      <c r="F575" s="7"/>
    </row>
    <row r="576" spans="6:6" x14ac:dyDescent="0.25">
      <c r="F576" s="7"/>
    </row>
    <row r="577" spans="6:6" x14ac:dyDescent="0.25">
      <c r="F577" s="7"/>
    </row>
    <row r="578" spans="6:6" x14ac:dyDescent="0.25">
      <c r="F578" s="7"/>
    </row>
    <row r="579" spans="6:6" x14ac:dyDescent="0.25">
      <c r="F579" s="7"/>
    </row>
    <row r="580" spans="6:6" x14ac:dyDescent="0.25">
      <c r="F580" s="7"/>
    </row>
    <row r="581" spans="6:6" x14ac:dyDescent="0.25">
      <c r="F581" s="7"/>
    </row>
    <row r="582" spans="6:6" x14ac:dyDescent="0.25">
      <c r="F582" s="7"/>
    </row>
    <row r="583" spans="6:6" x14ac:dyDescent="0.25">
      <c r="F583" s="7"/>
    </row>
    <row r="584" spans="6:6" x14ac:dyDescent="0.25">
      <c r="F584" s="7"/>
    </row>
    <row r="585" spans="6:6" x14ac:dyDescent="0.25">
      <c r="F585" s="7"/>
    </row>
    <row r="586" spans="6:6" x14ac:dyDescent="0.25">
      <c r="F586" s="7"/>
    </row>
    <row r="587" spans="6:6" x14ac:dyDescent="0.25">
      <c r="F587" s="7"/>
    </row>
    <row r="588" spans="6:6" x14ac:dyDescent="0.25">
      <c r="F588" s="7"/>
    </row>
    <row r="589" spans="6:6" x14ac:dyDescent="0.25">
      <c r="F589" s="7"/>
    </row>
    <row r="590" spans="6:6" x14ac:dyDescent="0.25">
      <c r="F590" s="7"/>
    </row>
    <row r="591" spans="6:6" x14ac:dyDescent="0.25">
      <c r="F591" s="7"/>
    </row>
    <row r="592" spans="6:6" x14ac:dyDescent="0.25">
      <c r="F592" s="7"/>
    </row>
    <row r="593" spans="6:6" x14ac:dyDescent="0.25">
      <c r="F593" s="7"/>
    </row>
    <row r="594" spans="6:6" x14ac:dyDescent="0.25">
      <c r="F594" s="7"/>
    </row>
    <row r="595" spans="6:6" x14ac:dyDescent="0.25">
      <c r="F595" s="7"/>
    </row>
    <row r="596" spans="6:6" x14ac:dyDescent="0.25">
      <c r="F596" s="7"/>
    </row>
    <row r="597" spans="6:6" x14ac:dyDescent="0.25">
      <c r="F597" s="7"/>
    </row>
    <row r="598" spans="6:6" x14ac:dyDescent="0.25">
      <c r="F598" s="7"/>
    </row>
    <row r="599" spans="6:6" x14ac:dyDescent="0.25">
      <c r="F599" s="7"/>
    </row>
    <row r="600" spans="6:6" x14ac:dyDescent="0.25">
      <c r="F600" s="7"/>
    </row>
    <row r="601" spans="6:6" x14ac:dyDescent="0.25">
      <c r="F601" s="7"/>
    </row>
    <row r="602" spans="6:6" x14ac:dyDescent="0.25">
      <c r="F602" s="7"/>
    </row>
    <row r="603" spans="6:6" x14ac:dyDescent="0.25">
      <c r="F603" s="7"/>
    </row>
    <row r="604" spans="6:6" x14ac:dyDescent="0.25">
      <c r="F604" s="7"/>
    </row>
    <row r="605" spans="6:6" x14ac:dyDescent="0.25">
      <c r="F605" s="7"/>
    </row>
    <row r="606" spans="6:6" x14ac:dyDescent="0.25">
      <c r="F606" s="7"/>
    </row>
    <row r="607" spans="6:6" x14ac:dyDescent="0.25">
      <c r="F607" s="7"/>
    </row>
    <row r="608" spans="6:6" x14ac:dyDescent="0.25">
      <c r="F608" s="7"/>
    </row>
    <row r="609" spans="6:6" x14ac:dyDescent="0.25">
      <c r="F609" s="7"/>
    </row>
    <row r="610" spans="6:6" x14ac:dyDescent="0.25">
      <c r="F610" s="7"/>
    </row>
    <row r="611" spans="6:6" x14ac:dyDescent="0.25">
      <c r="F611" s="7"/>
    </row>
    <row r="612" spans="6:6" x14ac:dyDescent="0.25">
      <c r="F612" s="7"/>
    </row>
    <row r="613" spans="6:6" x14ac:dyDescent="0.25">
      <c r="F613" s="7"/>
    </row>
    <row r="614" spans="6:6" x14ac:dyDescent="0.25">
      <c r="F614" s="7"/>
    </row>
    <row r="615" spans="6:6" x14ac:dyDescent="0.25">
      <c r="F615" s="7"/>
    </row>
    <row r="616" spans="6:6" x14ac:dyDescent="0.25">
      <c r="F616" s="7"/>
    </row>
    <row r="617" spans="6:6" x14ac:dyDescent="0.25">
      <c r="F617" s="7"/>
    </row>
    <row r="618" spans="6:6" x14ac:dyDescent="0.25">
      <c r="F618" s="7"/>
    </row>
    <row r="619" spans="6:6" x14ac:dyDescent="0.25">
      <c r="F619" s="7"/>
    </row>
    <row r="620" spans="6:6" x14ac:dyDescent="0.25">
      <c r="F620" s="7"/>
    </row>
    <row r="621" spans="6:6" x14ac:dyDescent="0.25">
      <c r="F621" s="7"/>
    </row>
    <row r="622" spans="6:6" x14ac:dyDescent="0.25">
      <c r="F622" s="7"/>
    </row>
    <row r="623" spans="6:6" x14ac:dyDescent="0.25">
      <c r="F623" s="7"/>
    </row>
    <row r="624" spans="6:6" x14ac:dyDescent="0.25">
      <c r="F624" s="7"/>
    </row>
    <row r="625" spans="6:6" x14ac:dyDescent="0.25">
      <c r="F625" s="7"/>
    </row>
    <row r="626" spans="6:6" x14ac:dyDescent="0.25">
      <c r="F626" s="7"/>
    </row>
    <row r="627" spans="6:6" x14ac:dyDescent="0.25">
      <c r="F627" s="7"/>
    </row>
    <row r="628" spans="6:6" x14ac:dyDescent="0.25">
      <c r="F628" s="7"/>
    </row>
    <row r="629" spans="6:6" x14ac:dyDescent="0.25">
      <c r="F629" s="7"/>
    </row>
    <row r="630" spans="6:6" x14ac:dyDescent="0.25">
      <c r="F630" s="7"/>
    </row>
    <row r="631" spans="6:6" x14ac:dyDescent="0.25">
      <c r="F631" s="7"/>
    </row>
    <row r="632" spans="6:6" x14ac:dyDescent="0.25">
      <c r="F632" s="7"/>
    </row>
    <row r="633" spans="6:6" x14ac:dyDescent="0.25">
      <c r="F633" s="7"/>
    </row>
    <row r="634" spans="6:6" x14ac:dyDescent="0.25">
      <c r="F634" s="7"/>
    </row>
    <row r="635" spans="6:6" x14ac:dyDescent="0.25">
      <c r="F635" s="7"/>
    </row>
    <row r="636" spans="6:6" x14ac:dyDescent="0.25">
      <c r="F636" s="7"/>
    </row>
    <row r="637" spans="6:6" x14ac:dyDescent="0.25">
      <c r="F637" s="7"/>
    </row>
    <row r="638" spans="6:6" x14ac:dyDescent="0.25">
      <c r="F638" s="7"/>
    </row>
    <row r="639" spans="6:6" x14ac:dyDescent="0.25">
      <c r="F639" s="7"/>
    </row>
    <row r="640" spans="6:6" x14ac:dyDescent="0.25">
      <c r="F640" s="7"/>
    </row>
    <row r="641" spans="6:6" x14ac:dyDescent="0.25">
      <c r="F641" s="7"/>
    </row>
    <row r="642" spans="6:6" x14ac:dyDescent="0.25">
      <c r="F642" s="7"/>
    </row>
    <row r="643" spans="6:6" x14ac:dyDescent="0.25">
      <c r="F643" s="7"/>
    </row>
    <row r="644" spans="6:6" x14ac:dyDescent="0.25">
      <c r="F644" s="7"/>
    </row>
    <row r="645" spans="6:6" x14ac:dyDescent="0.25">
      <c r="F645" s="7"/>
    </row>
    <row r="646" spans="6:6" x14ac:dyDescent="0.25">
      <c r="F646" s="7"/>
    </row>
    <row r="647" spans="6:6" x14ac:dyDescent="0.25">
      <c r="F647" s="7"/>
    </row>
    <row r="648" spans="6:6" x14ac:dyDescent="0.25">
      <c r="F648" s="7"/>
    </row>
    <row r="649" spans="6:6" x14ac:dyDescent="0.25">
      <c r="F649" s="7"/>
    </row>
    <row r="650" spans="6:6" x14ac:dyDescent="0.25">
      <c r="F650" s="7"/>
    </row>
    <row r="651" spans="6:6" x14ac:dyDescent="0.25">
      <c r="F651" s="7"/>
    </row>
    <row r="652" spans="6:6" x14ac:dyDescent="0.25">
      <c r="F652" s="7"/>
    </row>
    <row r="653" spans="6:6" x14ac:dyDescent="0.25">
      <c r="F653" s="7"/>
    </row>
    <row r="654" spans="6:6" x14ac:dyDescent="0.25">
      <c r="F654" s="7"/>
    </row>
    <row r="655" spans="6:6" x14ac:dyDescent="0.25">
      <c r="F655" s="7"/>
    </row>
    <row r="656" spans="6:6" x14ac:dyDescent="0.25">
      <c r="F656" s="7"/>
    </row>
    <row r="657" spans="6:6" x14ac:dyDescent="0.25">
      <c r="F657" s="7"/>
    </row>
    <row r="658" spans="6:6" x14ac:dyDescent="0.25">
      <c r="F658" s="7"/>
    </row>
    <row r="659" spans="6:6" x14ac:dyDescent="0.25">
      <c r="F659" s="7"/>
    </row>
    <row r="660" spans="6:6" x14ac:dyDescent="0.25">
      <c r="F660" s="7"/>
    </row>
    <row r="661" spans="6:6" x14ac:dyDescent="0.25">
      <c r="F661" s="7"/>
    </row>
    <row r="662" spans="6:6" x14ac:dyDescent="0.25">
      <c r="F662" s="7"/>
    </row>
    <row r="663" spans="6:6" x14ac:dyDescent="0.25">
      <c r="F663" s="7"/>
    </row>
    <row r="664" spans="6:6" x14ac:dyDescent="0.25">
      <c r="F664" s="7"/>
    </row>
    <row r="665" spans="6:6" x14ac:dyDescent="0.25">
      <c r="F665" s="7"/>
    </row>
    <row r="666" spans="6:6" x14ac:dyDescent="0.25">
      <c r="F666" s="7"/>
    </row>
    <row r="667" spans="6:6" x14ac:dyDescent="0.25">
      <c r="F667" s="7"/>
    </row>
    <row r="668" spans="6:6" x14ac:dyDescent="0.25">
      <c r="F668" s="7"/>
    </row>
    <row r="669" spans="6:6" x14ac:dyDescent="0.25">
      <c r="F669" s="7"/>
    </row>
    <row r="670" spans="6:6" x14ac:dyDescent="0.25">
      <c r="F670" s="7"/>
    </row>
    <row r="671" spans="6:6" x14ac:dyDescent="0.25">
      <c r="F671" s="7"/>
    </row>
    <row r="672" spans="6:6" x14ac:dyDescent="0.25">
      <c r="F672" s="7"/>
    </row>
    <row r="673" spans="6:6" x14ac:dyDescent="0.25">
      <c r="F673" s="7"/>
    </row>
  </sheetData>
  <mergeCells count="4">
    <mergeCell ref="A1:B1"/>
    <mergeCell ref="A2:B2"/>
    <mergeCell ref="D1:E1"/>
    <mergeCell ref="D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50"/>
  </sheetPr>
  <dimension ref="A1:F624"/>
  <sheetViews>
    <sheetView topLeftCell="A97" zoomScale="244" zoomScaleNormal="244" workbookViewId="0">
      <selection activeCell="A103" sqref="A103:E103"/>
    </sheetView>
  </sheetViews>
  <sheetFormatPr defaultRowHeight="15.75" x14ac:dyDescent="0.25"/>
  <cols>
    <col min="1" max="1" width="7.140625" style="130" customWidth="1"/>
    <col min="2" max="2" width="6.28515625" style="130" customWidth="1"/>
    <col min="3" max="3" width="4.85546875" style="131" customWidth="1"/>
    <col min="4" max="4" width="7.140625" style="132" customWidth="1"/>
    <col min="5" max="5" width="5.28515625" style="132" customWidth="1"/>
    <col min="6" max="6" width="2.85546875" customWidth="1"/>
  </cols>
  <sheetData>
    <row r="1" spans="1:6" ht="15" customHeight="1" x14ac:dyDescent="0.25">
      <c r="A1" s="526" t="s">
        <v>85</v>
      </c>
      <c r="B1" s="526"/>
      <c r="C1" s="110"/>
      <c r="D1" s="527" t="s">
        <v>86</v>
      </c>
      <c r="E1" s="528"/>
    </row>
    <row r="2" spans="1:6" ht="15" customHeight="1" x14ac:dyDescent="0.25">
      <c r="A2" s="237" t="s">
        <v>96</v>
      </c>
      <c r="B2" s="238" t="s">
        <v>97</v>
      </c>
      <c r="C2" s="110"/>
      <c r="D2" s="529" t="s">
        <v>87</v>
      </c>
      <c r="E2" s="530"/>
    </row>
    <row r="3" spans="1:6" x14ac:dyDescent="0.25">
      <c r="A3" s="111">
        <v>100</v>
      </c>
      <c r="B3" s="112">
        <v>112</v>
      </c>
      <c r="C3" s="113"/>
      <c r="D3" s="114">
        <v>100</v>
      </c>
      <c r="E3" s="112">
        <v>112</v>
      </c>
      <c r="F3" s="7"/>
    </row>
    <row r="4" spans="1:6" x14ac:dyDescent="0.25">
      <c r="A4" s="116">
        <v>99</v>
      </c>
      <c r="B4" s="116">
        <v>110</v>
      </c>
      <c r="C4" s="117"/>
      <c r="D4" s="118">
        <v>99</v>
      </c>
      <c r="E4" s="116">
        <v>110</v>
      </c>
      <c r="F4" s="7"/>
    </row>
    <row r="5" spans="1:6" x14ac:dyDescent="0.25">
      <c r="A5" s="111">
        <v>98</v>
      </c>
      <c r="B5" s="116">
        <v>108</v>
      </c>
      <c r="C5" s="117"/>
      <c r="D5" s="114">
        <v>98</v>
      </c>
      <c r="E5" s="116">
        <v>108</v>
      </c>
      <c r="F5" s="7"/>
    </row>
    <row r="6" spans="1:6" x14ac:dyDescent="0.25">
      <c r="A6" s="116">
        <v>97</v>
      </c>
      <c r="B6" s="116">
        <v>106</v>
      </c>
      <c r="C6" s="117"/>
      <c r="D6" s="118">
        <v>97</v>
      </c>
      <c r="E6" s="116">
        <v>106</v>
      </c>
      <c r="F6" s="7"/>
    </row>
    <row r="7" spans="1:6" x14ac:dyDescent="0.25">
      <c r="A7" s="111">
        <v>96</v>
      </c>
      <c r="B7" s="119">
        <v>104</v>
      </c>
      <c r="C7" s="117"/>
      <c r="D7" s="114">
        <v>96</v>
      </c>
      <c r="E7" s="119">
        <v>104</v>
      </c>
      <c r="F7" s="7"/>
    </row>
    <row r="8" spans="1:6" x14ac:dyDescent="0.25">
      <c r="A8" s="116">
        <v>95</v>
      </c>
      <c r="B8" s="119">
        <v>102</v>
      </c>
      <c r="C8" s="117"/>
      <c r="D8" s="118">
        <v>95</v>
      </c>
      <c r="E8" s="119">
        <v>102</v>
      </c>
      <c r="F8" s="7"/>
    </row>
    <row r="9" spans="1:6" x14ac:dyDescent="0.25">
      <c r="A9" s="111">
        <v>94</v>
      </c>
      <c r="B9" s="119">
        <v>100</v>
      </c>
      <c r="C9" s="121"/>
      <c r="D9" s="114">
        <v>94</v>
      </c>
      <c r="E9" s="119">
        <v>100</v>
      </c>
      <c r="F9" s="7"/>
    </row>
    <row r="10" spans="1:6" x14ac:dyDescent="0.25">
      <c r="A10" s="116">
        <v>93</v>
      </c>
      <c r="B10" s="119">
        <v>98</v>
      </c>
      <c r="C10" s="121"/>
      <c r="D10" s="118">
        <v>93</v>
      </c>
      <c r="E10" s="119">
        <v>98</v>
      </c>
      <c r="F10" s="7"/>
    </row>
    <row r="11" spans="1:6" x14ac:dyDescent="0.25">
      <c r="A11" s="111">
        <v>92</v>
      </c>
      <c r="B11" s="119">
        <v>96</v>
      </c>
      <c r="C11" s="121"/>
      <c r="D11" s="114">
        <v>92</v>
      </c>
      <c r="E11" s="119">
        <v>96</v>
      </c>
      <c r="F11" s="7"/>
    </row>
    <row r="12" spans="1:6" x14ac:dyDescent="0.25">
      <c r="A12" s="116">
        <v>91</v>
      </c>
      <c r="B12" s="119">
        <v>94</v>
      </c>
      <c r="C12" s="121"/>
      <c r="D12" s="118">
        <v>91</v>
      </c>
      <c r="E12" s="119">
        <v>94</v>
      </c>
      <c r="F12" s="7"/>
    </row>
    <row r="13" spans="1:6" x14ac:dyDescent="0.25">
      <c r="A13" s="111">
        <v>90</v>
      </c>
      <c r="B13" s="119">
        <v>92</v>
      </c>
      <c r="C13" s="121"/>
      <c r="D13" s="114">
        <v>90</v>
      </c>
      <c r="E13" s="119">
        <v>92</v>
      </c>
      <c r="F13" s="7"/>
    </row>
    <row r="14" spans="1:6" x14ac:dyDescent="0.25">
      <c r="A14" s="116">
        <v>89</v>
      </c>
      <c r="B14" s="119">
        <v>90</v>
      </c>
      <c r="C14" s="121"/>
      <c r="D14" s="118">
        <v>89</v>
      </c>
      <c r="E14" s="119">
        <v>90</v>
      </c>
      <c r="F14" s="7"/>
    </row>
    <row r="15" spans="1:6" x14ac:dyDescent="0.25">
      <c r="A15" s="111">
        <v>88</v>
      </c>
      <c r="B15" s="119">
        <v>88</v>
      </c>
      <c r="C15" s="121"/>
      <c r="D15" s="114">
        <v>88</v>
      </c>
      <c r="E15" s="119">
        <v>88</v>
      </c>
      <c r="F15" s="7"/>
    </row>
    <row r="16" spans="1:6" x14ac:dyDescent="0.25">
      <c r="A16" s="116">
        <v>87</v>
      </c>
      <c r="B16" s="119">
        <v>87</v>
      </c>
      <c r="C16" s="121"/>
      <c r="D16" s="118">
        <v>87</v>
      </c>
      <c r="E16" s="119">
        <v>87</v>
      </c>
      <c r="F16" s="7"/>
    </row>
    <row r="17" spans="1:6" x14ac:dyDescent="0.25">
      <c r="A17" s="111">
        <v>86</v>
      </c>
      <c r="B17" s="119">
        <v>86</v>
      </c>
      <c r="C17" s="121"/>
      <c r="D17" s="114">
        <v>86</v>
      </c>
      <c r="E17" s="119">
        <v>86</v>
      </c>
      <c r="F17" s="7"/>
    </row>
    <row r="18" spans="1:6" x14ac:dyDescent="0.25">
      <c r="A18" s="116">
        <v>85</v>
      </c>
      <c r="B18" s="119">
        <v>85</v>
      </c>
      <c r="C18" s="121"/>
      <c r="D18" s="118">
        <v>85</v>
      </c>
      <c r="E18" s="119">
        <v>85</v>
      </c>
      <c r="F18" s="7"/>
    </row>
    <row r="19" spans="1:6" x14ac:dyDescent="0.25">
      <c r="A19" s="111">
        <v>84</v>
      </c>
      <c r="B19" s="119">
        <v>84</v>
      </c>
      <c r="C19" s="121"/>
      <c r="D19" s="114">
        <v>84</v>
      </c>
      <c r="E19" s="119">
        <v>84</v>
      </c>
      <c r="F19" s="7"/>
    </row>
    <row r="20" spans="1:6" x14ac:dyDescent="0.25">
      <c r="A20" s="116">
        <v>83</v>
      </c>
      <c r="B20" s="119">
        <v>83</v>
      </c>
      <c r="C20" s="121"/>
      <c r="D20" s="118">
        <v>83</v>
      </c>
      <c r="E20" s="119">
        <v>83</v>
      </c>
      <c r="F20" s="7"/>
    </row>
    <row r="21" spans="1:6" x14ac:dyDescent="0.25">
      <c r="A21" s="111">
        <v>82</v>
      </c>
      <c r="B21" s="119">
        <v>82</v>
      </c>
      <c r="C21" s="121"/>
      <c r="D21" s="114">
        <v>82</v>
      </c>
      <c r="E21" s="119">
        <v>82</v>
      </c>
      <c r="F21" s="7"/>
    </row>
    <row r="22" spans="1:6" x14ac:dyDescent="0.25">
      <c r="A22" s="116">
        <v>81</v>
      </c>
      <c r="B22" s="119">
        <v>81</v>
      </c>
      <c r="C22" s="121"/>
      <c r="D22" s="118">
        <v>81</v>
      </c>
      <c r="E22" s="119">
        <v>81</v>
      </c>
      <c r="F22" s="7"/>
    </row>
    <row r="23" spans="1:6" x14ac:dyDescent="0.25">
      <c r="A23" s="111">
        <v>80</v>
      </c>
      <c r="B23" s="119">
        <v>80</v>
      </c>
      <c r="C23" s="121"/>
      <c r="D23" s="114">
        <v>80</v>
      </c>
      <c r="E23" s="119">
        <v>80</v>
      </c>
      <c r="F23" s="7"/>
    </row>
    <row r="24" spans="1:6" x14ac:dyDescent="0.25">
      <c r="A24" s="116">
        <v>79</v>
      </c>
      <c r="B24" s="119">
        <v>79</v>
      </c>
      <c r="C24" s="121"/>
      <c r="D24" s="118">
        <v>79</v>
      </c>
      <c r="E24" s="119">
        <v>79</v>
      </c>
      <c r="F24" s="7"/>
    </row>
    <row r="25" spans="1:6" x14ac:dyDescent="0.25">
      <c r="A25" s="111">
        <v>78</v>
      </c>
      <c r="B25" s="119">
        <v>78</v>
      </c>
      <c r="C25" s="121"/>
      <c r="D25" s="114">
        <v>78</v>
      </c>
      <c r="E25" s="119">
        <v>78</v>
      </c>
      <c r="F25" s="7"/>
    </row>
    <row r="26" spans="1:6" x14ac:dyDescent="0.25">
      <c r="A26" s="116">
        <v>77</v>
      </c>
      <c r="B26" s="119">
        <v>77</v>
      </c>
      <c r="C26" s="121"/>
      <c r="D26" s="118">
        <v>77</v>
      </c>
      <c r="E26" s="119">
        <v>77</v>
      </c>
      <c r="F26" s="7"/>
    </row>
    <row r="27" spans="1:6" x14ac:dyDescent="0.25">
      <c r="A27" s="111">
        <v>76</v>
      </c>
      <c r="B27" s="119">
        <v>76</v>
      </c>
      <c r="C27" s="121"/>
      <c r="D27" s="114">
        <v>76</v>
      </c>
      <c r="E27" s="119">
        <v>76</v>
      </c>
      <c r="F27" s="7"/>
    </row>
    <row r="28" spans="1:6" x14ac:dyDescent="0.25">
      <c r="A28" s="116">
        <v>75</v>
      </c>
      <c r="B28" s="119">
        <v>75</v>
      </c>
      <c r="C28" s="121"/>
      <c r="D28" s="118">
        <v>75</v>
      </c>
      <c r="E28" s="119">
        <v>75</v>
      </c>
      <c r="F28" s="7"/>
    </row>
    <row r="29" spans="1:6" x14ac:dyDescent="0.25">
      <c r="A29" s="111">
        <v>74</v>
      </c>
      <c r="B29" s="119">
        <v>74</v>
      </c>
      <c r="C29" s="121"/>
      <c r="D29" s="114">
        <v>74</v>
      </c>
      <c r="E29" s="119">
        <v>74</v>
      </c>
      <c r="F29" s="7"/>
    </row>
    <row r="30" spans="1:6" x14ac:dyDescent="0.25">
      <c r="A30" s="116">
        <v>73</v>
      </c>
      <c r="B30" s="119">
        <v>73</v>
      </c>
      <c r="C30" s="121"/>
      <c r="D30" s="118">
        <v>73</v>
      </c>
      <c r="E30" s="119">
        <v>73</v>
      </c>
      <c r="F30" s="7"/>
    </row>
    <row r="31" spans="1:6" x14ac:dyDescent="0.25">
      <c r="A31" s="111">
        <v>72</v>
      </c>
      <c r="B31" s="119">
        <v>72</v>
      </c>
      <c r="C31" s="121"/>
      <c r="D31" s="114">
        <v>72</v>
      </c>
      <c r="E31" s="119">
        <v>72</v>
      </c>
      <c r="F31" s="7"/>
    </row>
    <row r="32" spans="1:6" x14ac:dyDescent="0.25">
      <c r="A32" s="116">
        <v>71</v>
      </c>
      <c r="B32" s="119">
        <v>71</v>
      </c>
      <c r="C32" s="121"/>
      <c r="D32" s="118">
        <v>71</v>
      </c>
      <c r="E32" s="119">
        <v>71</v>
      </c>
      <c r="F32" s="7"/>
    </row>
    <row r="33" spans="1:6" x14ac:dyDescent="0.25">
      <c r="A33" s="111">
        <v>70</v>
      </c>
      <c r="B33" s="119">
        <v>70</v>
      </c>
      <c r="C33" s="121"/>
      <c r="D33" s="114">
        <v>70</v>
      </c>
      <c r="E33" s="119">
        <v>70</v>
      </c>
      <c r="F33" s="7"/>
    </row>
    <row r="34" spans="1:6" x14ac:dyDescent="0.25">
      <c r="A34" s="116">
        <v>69</v>
      </c>
      <c r="B34" s="119">
        <v>69</v>
      </c>
      <c r="C34" s="121"/>
      <c r="D34" s="118">
        <v>69</v>
      </c>
      <c r="E34" s="119">
        <v>69</v>
      </c>
      <c r="F34" s="7"/>
    </row>
    <row r="35" spans="1:6" x14ac:dyDescent="0.25">
      <c r="A35" s="111">
        <v>68</v>
      </c>
      <c r="B35" s="119">
        <v>68</v>
      </c>
      <c r="C35" s="121"/>
      <c r="D35" s="114">
        <v>68</v>
      </c>
      <c r="E35" s="119">
        <v>68</v>
      </c>
      <c r="F35" s="7"/>
    </row>
    <row r="36" spans="1:6" x14ac:dyDescent="0.25">
      <c r="A36" s="116">
        <v>67</v>
      </c>
      <c r="B36" s="119">
        <v>67</v>
      </c>
      <c r="C36" s="121"/>
      <c r="D36" s="118">
        <v>67</v>
      </c>
      <c r="E36" s="119">
        <v>67</v>
      </c>
      <c r="F36" s="7"/>
    </row>
    <row r="37" spans="1:6" x14ac:dyDescent="0.25">
      <c r="A37" s="111">
        <v>66</v>
      </c>
      <c r="B37" s="119">
        <v>66</v>
      </c>
      <c r="C37" s="121"/>
      <c r="D37" s="114">
        <v>66</v>
      </c>
      <c r="E37" s="119">
        <v>66</v>
      </c>
      <c r="F37" s="7"/>
    </row>
    <row r="38" spans="1:6" x14ac:dyDescent="0.25">
      <c r="A38" s="116">
        <v>65</v>
      </c>
      <c r="B38" s="119">
        <v>65</v>
      </c>
      <c r="C38" s="121"/>
      <c r="D38" s="118">
        <v>65</v>
      </c>
      <c r="E38" s="119">
        <v>65</v>
      </c>
      <c r="F38" s="7"/>
    </row>
    <row r="39" spans="1:6" x14ac:dyDescent="0.25">
      <c r="A39" s="111">
        <v>64</v>
      </c>
      <c r="B39" s="119">
        <v>64</v>
      </c>
      <c r="C39" s="121"/>
      <c r="D39" s="114">
        <v>64</v>
      </c>
      <c r="E39" s="119">
        <v>64</v>
      </c>
      <c r="F39" s="7"/>
    </row>
    <row r="40" spans="1:6" x14ac:dyDescent="0.25">
      <c r="A40" s="116">
        <v>63</v>
      </c>
      <c r="B40" s="119">
        <v>63</v>
      </c>
      <c r="C40" s="121"/>
      <c r="D40" s="118">
        <v>63</v>
      </c>
      <c r="E40" s="119">
        <v>63</v>
      </c>
      <c r="F40" s="7"/>
    </row>
    <row r="41" spans="1:6" x14ac:dyDescent="0.25">
      <c r="A41" s="111">
        <v>62</v>
      </c>
      <c r="B41" s="119">
        <v>62</v>
      </c>
      <c r="C41" s="121"/>
      <c r="D41" s="114">
        <v>62</v>
      </c>
      <c r="E41" s="119">
        <v>62</v>
      </c>
      <c r="F41" s="7"/>
    </row>
    <row r="42" spans="1:6" x14ac:dyDescent="0.25">
      <c r="A42" s="116">
        <v>61</v>
      </c>
      <c r="B42" s="119">
        <v>61</v>
      </c>
      <c r="C42" s="121"/>
      <c r="D42" s="118">
        <v>61</v>
      </c>
      <c r="E42" s="119">
        <v>61</v>
      </c>
      <c r="F42" s="7"/>
    </row>
    <row r="43" spans="1:6" x14ac:dyDescent="0.25">
      <c r="A43" s="111">
        <v>60</v>
      </c>
      <c r="B43" s="119">
        <v>60</v>
      </c>
      <c r="C43" s="121"/>
      <c r="D43" s="114">
        <v>60</v>
      </c>
      <c r="E43" s="119">
        <v>60</v>
      </c>
      <c r="F43" s="7"/>
    </row>
    <row r="44" spans="1:6" x14ac:dyDescent="0.25">
      <c r="A44" s="116">
        <v>59</v>
      </c>
      <c r="B44" s="119">
        <v>59</v>
      </c>
      <c r="C44" s="121"/>
      <c r="D44" s="118">
        <v>59</v>
      </c>
      <c r="E44" s="119">
        <v>59</v>
      </c>
      <c r="F44" s="7"/>
    </row>
    <row r="45" spans="1:6" x14ac:dyDescent="0.25">
      <c r="A45" s="111">
        <v>58</v>
      </c>
      <c r="B45" s="119">
        <v>58</v>
      </c>
      <c r="C45" s="121"/>
      <c r="D45" s="114">
        <v>58</v>
      </c>
      <c r="E45" s="119">
        <v>58</v>
      </c>
      <c r="F45" s="7"/>
    </row>
    <row r="46" spans="1:6" x14ac:dyDescent="0.25">
      <c r="A46" s="116">
        <v>57</v>
      </c>
      <c r="B46" s="119">
        <v>57</v>
      </c>
      <c r="C46" s="121"/>
      <c r="D46" s="118">
        <v>57</v>
      </c>
      <c r="E46" s="119">
        <v>57</v>
      </c>
      <c r="F46" s="7"/>
    </row>
    <row r="47" spans="1:6" x14ac:dyDescent="0.25">
      <c r="A47" s="111">
        <v>56</v>
      </c>
      <c r="B47" s="119">
        <v>56</v>
      </c>
      <c r="C47" s="121"/>
      <c r="D47" s="114">
        <v>56</v>
      </c>
      <c r="E47" s="119">
        <v>56</v>
      </c>
      <c r="F47" s="7"/>
    </row>
    <row r="48" spans="1:6" x14ac:dyDescent="0.25">
      <c r="A48" s="116">
        <v>55</v>
      </c>
      <c r="B48" s="119">
        <v>55</v>
      </c>
      <c r="C48" s="121"/>
      <c r="D48" s="118">
        <v>55</v>
      </c>
      <c r="E48" s="119">
        <v>55</v>
      </c>
      <c r="F48" s="7"/>
    </row>
    <row r="49" spans="1:6" x14ac:dyDescent="0.25">
      <c r="A49" s="111">
        <v>54</v>
      </c>
      <c r="B49" s="119">
        <v>54</v>
      </c>
      <c r="C49" s="121"/>
      <c r="D49" s="114">
        <v>54</v>
      </c>
      <c r="E49" s="119">
        <v>54</v>
      </c>
      <c r="F49" s="7"/>
    </row>
    <row r="50" spans="1:6" x14ac:dyDescent="0.25">
      <c r="A50" s="116">
        <v>53</v>
      </c>
      <c r="B50" s="119">
        <v>53</v>
      </c>
      <c r="C50" s="121"/>
      <c r="D50" s="118">
        <v>53</v>
      </c>
      <c r="E50" s="119">
        <v>53</v>
      </c>
      <c r="F50" s="7"/>
    </row>
    <row r="51" spans="1:6" x14ac:dyDescent="0.25">
      <c r="A51" s="111">
        <v>52</v>
      </c>
      <c r="B51" s="119">
        <v>52</v>
      </c>
      <c r="C51" s="121"/>
      <c r="D51" s="114">
        <v>52</v>
      </c>
      <c r="E51" s="119">
        <v>52</v>
      </c>
      <c r="F51" s="7"/>
    </row>
    <row r="52" spans="1:6" x14ac:dyDescent="0.25">
      <c r="A52" s="116">
        <v>51</v>
      </c>
      <c r="B52" s="119">
        <v>51</v>
      </c>
      <c r="C52" s="121"/>
      <c r="D52" s="118">
        <v>51</v>
      </c>
      <c r="E52" s="119">
        <v>51</v>
      </c>
      <c r="F52" s="7"/>
    </row>
    <row r="53" spans="1:6" s="6" customFormat="1" x14ac:dyDescent="0.25">
      <c r="A53" s="111">
        <v>50</v>
      </c>
      <c r="B53" s="119">
        <v>50</v>
      </c>
      <c r="C53" s="123"/>
      <c r="D53" s="114">
        <v>50</v>
      </c>
      <c r="E53" s="119">
        <v>50</v>
      </c>
      <c r="F53" s="11"/>
    </row>
    <row r="54" spans="1:6" s="6" customFormat="1" x14ac:dyDescent="0.25">
      <c r="A54" s="116">
        <v>49</v>
      </c>
      <c r="B54" s="119">
        <v>49</v>
      </c>
      <c r="C54" s="121"/>
      <c r="D54" s="118">
        <v>49</v>
      </c>
      <c r="E54" s="119">
        <v>49</v>
      </c>
      <c r="F54" s="11"/>
    </row>
    <row r="55" spans="1:6" s="6" customFormat="1" x14ac:dyDescent="0.25">
      <c r="A55" s="111">
        <v>48</v>
      </c>
      <c r="B55" s="119">
        <v>48</v>
      </c>
      <c r="C55" s="121"/>
      <c r="D55" s="114">
        <v>48</v>
      </c>
      <c r="E55" s="119">
        <v>48</v>
      </c>
      <c r="F55" s="11"/>
    </row>
    <row r="56" spans="1:6" s="6" customFormat="1" x14ac:dyDescent="0.25">
      <c r="A56" s="116">
        <v>47</v>
      </c>
      <c r="B56" s="119">
        <v>47</v>
      </c>
      <c r="C56" s="121"/>
      <c r="D56" s="118">
        <v>47</v>
      </c>
      <c r="E56" s="119">
        <v>47</v>
      </c>
      <c r="F56" s="11"/>
    </row>
    <row r="57" spans="1:6" s="6" customFormat="1" x14ac:dyDescent="0.25">
      <c r="A57" s="111">
        <v>46</v>
      </c>
      <c r="B57" s="119">
        <v>46</v>
      </c>
      <c r="C57" s="121"/>
      <c r="D57" s="114">
        <v>46</v>
      </c>
      <c r="E57" s="119">
        <v>46</v>
      </c>
      <c r="F57" s="11"/>
    </row>
    <row r="58" spans="1:6" s="6" customFormat="1" x14ac:dyDescent="0.25">
      <c r="A58" s="116">
        <v>45</v>
      </c>
      <c r="B58" s="119">
        <v>45</v>
      </c>
      <c r="C58" s="121"/>
      <c r="D58" s="118">
        <v>45</v>
      </c>
      <c r="E58" s="119">
        <v>45</v>
      </c>
      <c r="F58" s="11"/>
    </row>
    <row r="59" spans="1:6" s="6" customFormat="1" x14ac:dyDescent="0.25">
      <c r="A59" s="111">
        <v>44</v>
      </c>
      <c r="B59" s="119">
        <v>44</v>
      </c>
      <c r="C59" s="121"/>
      <c r="D59" s="114">
        <v>44</v>
      </c>
      <c r="E59" s="119">
        <v>44</v>
      </c>
      <c r="F59" s="11"/>
    </row>
    <row r="60" spans="1:6" s="6" customFormat="1" x14ac:dyDescent="0.25">
      <c r="A60" s="116">
        <v>43</v>
      </c>
      <c r="B60" s="119">
        <v>43</v>
      </c>
      <c r="C60" s="121"/>
      <c r="D60" s="118">
        <v>43</v>
      </c>
      <c r="E60" s="119">
        <v>43</v>
      </c>
      <c r="F60" s="11"/>
    </row>
    <row r="61" spans="1:6" s="6" customFormat="1" x14ac:dyDescent="0.25">
      <c r="A61" s="111">
        <v>42</v>
      </c>
      <c r="B61" s="119">
        <v>42</v>
      </c>
      <c r="C61" s="121"/>
      <c r="D61" s="114">
        <v>42</v>
      </c>
      <c r="E61" s="119">
        <v>42</v>
      </c>
      <c r="F61" s="11"/>
    </row>
    <row r="62" spans="1:6" s="6" customFormat="1" x14ac:dyDescent="0.25">
      <c r="A62" s="116">
        <v>41</v>
      </c>
      <c r="B62" s="119">
        <v>41</v>
      </c>
      <c r="C62" s="121"/>
      <c r="D62" s="118">
        <v>41</v>
      </c>
      <c r="E62" s="119">
        <v>41</v>
      </c>
      <c r="F62" s="11"/>
    </row>
    <row r="63" spans="1:6" s="6" customFormat="1" x14ac:dyDescent="0.25">
      <c r="A63" s="111">
        <v>40</v>
      </c>
      <c r="B63" s="119">
        <v>40</v>
      </c>
      <c r="C63" s="121"/>
      <c r="D63" s="114">
        <v>40</v>
      </c>
      <c r="E63" s="119">
        <v>40</v>
      </c>
      <c r="F63" s="11"/>
    </row>
    <row r="64" spans="1:6" s="6" customFormat="1" x14ac:dyDescent="0.25">
      <c r="A64" s="116">
        <v>39</v>
      </c>
      <c r="B64" s="119">
        <v>39</v>
      </c>
      <c r="C64" s="121"/>
      <c r="D64" s="118">
        <v>39</v>
      </c>
      <c r="E64" s="119">
        <v>39</v>
      </c>
      <c r="F64" s="11"/>
    </row>
    <row r="65" spans="1:6" s="6" customFormat="1" x14ac:dyDescent="0.25">
      <c r="A65" s="111">
        <v>38</v>
      </c>
      <c r="B65" s="119">
        <v>38</v>
      </c>
      <c r="C65" s="121"/>
      <c r="D65" s="114">
        <v>38</v>
      </c>
      <c r="E65" s="119">
        <v>38</v>
      </c>
      <c r="F65" s="11"/>
    </row>
    <row r="66" spans="1:6" s="6" customFormat="1" x14ac:dyDescent="0.25">
      <c r="A66" s="116">
        <v>37</v>
      </c>
      <c r="B66" s="119">
        <v>37</v>
      </c>
      <c r="C66" s="121"/>
      <c r="D66" s="118">
        <v>37</v>
      </c>
      <c r="E66" s="119">
        <v>37</v>
      </c>
      <c r="F66" s="11"/>
    </row>
    <row r="67" spans="1:6" s="6" customFormat="1" x14ac:dyDescent="0.25">
      <c r="A67" s="111">
        <v>36</v>
      </c>
      <c r="B67" s="119">
        <v>36</v>
      </c>
      <c r="C67" s="121"/>
      <c r="D67" s="114">
        <v>36</v>
      </c>
      <c r="E67" s="119">
        <v>36</v>
      </c>
      <c r="F67" s="11"/>
    </row>
    <row r="68" spans="1:6" s="6" customFormat="1" x14ac:dyDescent="0.25">
      <c r="A68" s="116">
        <v>35</v>
      </c>
      <c r="B68" s="119">
        <v>35</v>
      </c>
      <c r="C68" s="121"/>
      <c r="D68" s="118">
        <v>35</v>
      </c>
      <c r="E68" s="119">
        <v>35</v>
      </c>
      <c r="F68" s="11"/>
    </row>
    <row r="69" spans="1:6" s="6" customFormat="1" x14ac:dyDescent="0.25">
      <c r="A69" s="111">
        <v>34</v>
      </c>
      <c r="B69" s="119">
        <v>34</v>
      </c>
      <c r="C69" s="121"/>
      <c r="D69" s="114">
        <v>34</v>
      </c>
      <c r="E69" s="119">
        <v>34</v>
      </c>
      <c r="F69" s="11"/>
    </row>
    <row r="70" spans="1:6" s="6" customFormat="1" x14ac:dyDescent="0.25">
      <c r="A70" s="116">
        <v>33</v>
      </c>
      <c r="B70" s="119">
        <v>33</v>
      </c>
      <c r="C70" s="121"/>
      <c r="D70" s="118">
        <v>33</v>
      </c>
      <c r="E70" s="119">
        <v>33</v>
      </c>
      <c r="F70" s="11"/>
    </row>
    <row r="71" spans="1:6" s="6" customFormat="1" x14ac:dyDescent="0.25">
      <c r="A71" s="111">
        <v>32</v>
      </c>
      <c r="B71" s="119">
        <v>32</v>
      </c>
      <c r="C71" s="121"/>
      <c r="D71" s="114">
        <v>32</v>
      </c>
      <c r="E71" s="119">
        <v>32</v>
      </c>
      <c r="F71" s="11"/>
    </row>
    <row r="72" spans="1:6" s="6" customFormat="1" x14ac:dyDescent="0.25">
      <c r="A72" s="116">
        <v>31</v>
      </c>
      <c r="B72" s="119">
        <v>31</v>
      </c>
      <c r="C72" s="121"/>
      <c r="D72" s="118">
        <v>31</v>
      </c>
      <c r="E72" s="119">
        <v>31</v>
      </c>
      <c r="F72" s="11"/>
    </row>
    <row r="73" spans="1:6" s="6" customFormat="1" x14ac:dyDescent="0.25">
      <c r="A73" s="111">
        <v>30</v>
      </c>
      <c r="B73" s="119">
        <v>30</v>
      </c>
      <c r="C73" s="121"/>
      <c r="D73" s="114">
        <v>30</v>
      </c>
      <c r="E73" s="119">
        <v>30</v>
      </c>
      <c r="F73" s="11"/>
    </row>
    <row r="74" spans="1:6" s="6" customFormat="1" x14ac:dyDescent="0.25">
      <c r="A74" s="116">
        <v>29</v>
      </c>
      <c r="B74" s="119">
        <v>29</v>
      </c>
      <c r="C74" s="121"/>
      <c r="D74" s="118">
        <v>29</v>
      </c>
      <c r="E74" s="119">
        <v>29</v>
      </c>
      <c r="F74" s="11"/>
    </row>
    <row r="75" spans="1:6" s="6" customFormat="1" x14ac:dyDescent="0.25">
      <c r="A75" s="111">
        <v>28</v>
      </c>
      <c r="B75" s="119">
        <v>28</v>
      </c>
      <c r="C75" s="121"/>
      <c r="D75" s="114">
        <v>28</v>
      </c>
      <c r="E75" s="119">
        <v>28</v>
      </c>
      <c r="F75" s="11"/>
    </row>
    <row r="76" spans="1:6" s="6" customFormat="1" x14ac:dyDescent="0.25">
      <c r="A76" s="116">
        <v>27</v>
      </c>
      <c r="B76" s="119">
        <v>27</v>
      </c>
      <c r="C76" s="121"/>
      <c r="D76" s="118">
        <v>27</v>
      </c>
      <c r="E76" s="119">
        <v>27</v>
      </c>
      <c r="F76" s="11"/>
    </row>
    <row r="77" spans="1:6" s="6" customFormat="1" x14ac:dyDescent="0.25">
      <c r="A77" s="111">
        <v>26</v>
      </c>
      <c r="B77" s="119">
        <v>26</v>
      </c>
      <c r="C77" s="121"/>
      <c r="D77" s="114">
        <v>26</v>
      </c>
      <c r="E77" s="119">
        <v>26</v>
      </c>
      <c r="F77" s="11"/>
    </row>
    <row r="78" spans="1:6" s="6" customFormat="1" x14ac:dyDescent="0.25">
      <c r="A78" s="116">
        <v>25</v>
      </c>
      <c r="B78" s="119">
        <v>25</v>
      </c>
      <c r="C78" s="121"/>
      <c r="D78" s="118">
        <v>25</v>
      </c>
      <c r="E78" s="119">
        <v>25</v>
      </c>
      <c r="F78" s="11"/>
    </row>
    <row r="79" spans="1:6" s="6" customFormat="1" x14ac:dyDescent="0.25">
      <c r="A79" s="111">
        <v>24</v>
      </c>
      <c r="B79" s="119">
        <v>24</v>
      </c>
      <c r="C79" s="121"/>
      <c r="D79" s="114">
        <v>24</v>
      </c>
      <c r="E79" s="119">
        <v>24</v>
      </c>
      <c r="F79" s="11"/>
    </row>
    <row r="80" spans="1:6" s="6" customFormat="1" x14ac:dyDescent="0.25">
      <c r="A80" s="116">
        <v>23</v>
      </c>
      <c r="B80" s="119">
        <v>23</v>
      </c>
      <c r="C80" s="121"/>
      <c r="D80" s="118">
        <v>23</v>
      </c>
      <c r="E80" s="119">
        <v>23</v>
      </c>
      <c r="F80" s="11"/>
    </row>
    <row r="81" spans="1:6" s="6" customFormat="1" x14ac:dyDescent="0.25">
      <c r="A81" s="111">
        <v>22</v>
      </c>
      <c r="B81" s="119">
        <v>22</v>
      </c>
      <c r="C81" s="121"/>
      <c r="D81" s="114">
        <v>22</v>
      </c>
      <c r="E81" s="119">
        <v>22</v>
      </c>
      <c r="F81" s="11"/>
    </row>
    <row r="82" spans="1:6" s="6" customFormat="1" x14ac:dyDescent="0.25">
      <c r="A82" s="116">
        <v>21</v>
      </c>
      <c r="B82" s="119">
        <v>21</v>
      </c>
      <c r="C82" s="121"/>
      <c r="D82" s="118">
        <v>21</v>
      </c>
      <c r="E82" s="119">
        <v>21</v>
      </c>
      <c r="F82" s="11"/>
    </row>
    <row r="83" spans="1:6" s="6" customFormat="1" x14ac:dyDescent="0.25">
      <c r="A83" s="111">
        <v>20</v>
      </c>
      <c r="B83" s="119">
        <v>20</v>
      </c>
      <c r="C83" s="121"/>
      <c r="D83" s="114">
        <v>20</v>
      </c>
      <c r="E83" s="119">
        <v>20</v>
      </c>
      <c r="F83" s="11"/>
    </row>
    <row r="84" spans="1:6" s="6" customFormat="1" x14ac:dyDescent="0.25">
      <c r="A84" s="116">
        <v>19</v>
      </c>
      <c r="B84" s="119">
        <v>19</v>
      </c>
      <c r="C84" s="121"/>
      <c r="D84" s="118">
        <v>19</v>
      </c>
      <c r="E84" s="119">
        <v>19</v>
      </c>
      <c r="F84" s="11"/>
    </row>
    <row r="85" spans="1:6" s="6" customFormat="1" x14ac:dyDescent="0.25">
      <c r="A85" s="111">
        <v>18</v>
      </c>
      <c r="B85" s="119">
        <v>18</v>
      </c>
      <c r="C85" s="121"/>
      <c r="D85" s="114">
        <v>18</v>
      </c>
      <c r="E85" s="119">
        <v>18</v>
      </c>
      <c r="F85" s="11"/>
    </row>
    <row r="86" spans="1:6" s="6" customFormat="1" x14ac:dyDescent="0.25">
      <c r="A86" s="116">
        <v>17</v>
      </c>
      <c r="B86" s="119">
        <v>17</v>
      </c>
      <c r="C86" s="121"/>
      <c r="D86" s="118">
        <v>17</v>
      </c>
      <c r="E86" s="119">
        <v>17</v>
      </c>
      <c r="F86" s="11"/>
    </row>
    <row r="87" spans="1:6" s="6" customFormat="1" x14ac:dyDescent="0.25">
      <c r="A87" s="111">
        <v>16</v>
      </c>
      <c r="B87" s="119">
        <v>16</v>
      </c>
      <c r="C87" s="121"/>
      <c r="D87" s="114">
        <v>16</v>
      </c>
      <c r="E87" s="119">
        <v>16</v>
      </c>
      <c r="F87" s="11"/>
    </row>
    <row r="88" spans="1:6" s="6" customFormat="1" x14ac:dyDescent="0.25">
      <c r="A88" s="116">
        <v>15</v>
      </c>
      <c r="B88" s="119">
        <v>15</v>
      </c>
      <c r="C88" s="121"/>
      <c r="D88" s="118">
        <v>15</v>
      </c>
      <c r="E88" s="119">
        <v>15</v>
      </c>
      <c r="F88" s="11"/>
    </row>
    <row r="89" spans="1:6" s="6" customFormat="1" x14ac:dyDescent="0.25">
      <c r="A89" s="111">
        <v>14</v>
      </c>
      <c r="B89" s="119">
        <v>14</v>
      </c>
      <c r="C89" s="121"/>
      <c r="D89" s="114">
        <v>14</v>
      </c>
      <c r="E89" s="119">
        <v>14</v>
      </c>
      <c r="F89" s="11"/>
    </row>
    <row r="90" spans="1:6" s="6" customFormat="1" x14ac:dyDescent="0.25">
      <c r="A90" s="116">
        <v>13</v>
      </c>
      <c r="B90" s="119">
        <v>13</v>
      </c>
      <c r="C90" s="121"/>
      <c r="D90" s="118">
        <v>13</v>
      </c>
      <c r="E90" s="119">
        <v>13</v>
      </c>
      <c r="F90" s="11"/>
    </row>
    <row r="91" spans="1:6" s="6" customFormat="1" x14ac:dyDescent="0.25">
      <c r="A91" s="111">
        <v>12</v>
      </c>
      <c r="B91" s="119">
        <v>12</v>
      </c>
      <c r="C91" s="121"/>
      <c r="D91" s="114">
        <v>12</v>
      </c>
      <c r="E91" s="119">
        <v>12</v>
      </c>
      <c r="F91" s="11"/>
    </row>
    <row r="92" spans="1:6" s="6" customFormat="1" x14ac:dyDescent="0.25">
      <c r="A92" s="116">
        <v>11</v>
      </c>
      <c r="B92" s="119">
        <v>11</v>
      </c>
      <c r="C92" s="121"/>
      <c r="D92" s="118">
        <v>11</v>
      </c>
      <c r="E92" s="119">
        <v>11</v>
      </c>
      <c r="F92" s="11"/>
    </row>
    <row r="93" spans="1:6" s="6" customFormat="1" x14ac:dyDescent="0.25">
      <c r="A93" s="111">
        <v>10</v>
      </c>
      <c r="B93" s="119">
        <v>10</v>
      </c>
      <c r="C93" s="121"/>
      <c r="D93" s="114">
        <v>10</v>
      </c>
      <c r="E93" s="119">
        <v>10</v>
      </c>
      <c r="F93" s="11"/>
    </row>
    <row r="94" spans="1:6" s="6" customFormat="1" x14ac:dyDescent="0.25">
      <c r="A94" s="116">
        <v>9</v>
      </c>
      <c r="B94" s="119">
        <v>9</v>
      </c>
      <c r="C94" s="121"/>
      <c r="D94" s="118">
        <v>9</v>
      </c>
      <c r="E94" s="119">
        <v>9</v>
      </c>
      <c r="F94" s="11"/>
    </row>
    <row r="95" spans="1:6" s="6" customFormat="1" x14ac:dyDescent="0.25">
      <c r="A95" s="111">
        <v>8</v>
      </c>
      <c r="B95" s="119">
        <v>8</v>
      </c>
      <c r="C95" s="121"/>
      <c r="D95" s="114">
        <v>8</v>
      </c>
      <c r="E95" s="119">
        <v>8</v>
      </c>
      <c r="F95" s="11"/>
    </row>
    <row r="96" spans="1:6" s="6" customFormat="1" x14ac:dyDescent="0.25">
      <c r="A96" s="116">
        <v>7</v>
      </c>
      <c r="B96" s="119">
        <v>7</v>
      </c>
      <c r="C96" s="121"/>
      <c r="D96" s="118">
        <v>7</v>
      </c>
      <c r="E96" s="119">
        <v>7</v>
      </c>
      <c r="F96" s="11"/>
    </row>
    <row r="97" spans="1:6" s="6" customFormat="1" x14ac:dyDescent="0.25">
      <c r="A97" s="111">
        <v>6</v>
      </c>
      <c r="B97" s="119">
        <v>6</v>
      </c>
      <c r="C97" s="121"/>
      <c r="D97" s="114">
        <v>6</v>
      </c>
      <c r="E97" s="119">
        <v>6</v>
      </c>
      <c r="F97" s="11"/>
    </row>
    <row r="98" spans="1:6" s="6" customFormat="1" x14ac:dyDescent="0.25">
      <c r="A98" s="116">
        <v>5</v>
      </c>
      <c r="B98" s="119">
        <v>5</v>
      </c>
      <c r="C98" s="121"/>
      <c r="D98" s="118">
        <v>5</v>
      </c>
      <c r="E98" s="119">
        <v>5</v>
      </c>
      <c r="F98" s="11"/>
    </row>
    <row r="99" spans="1:6" s="6" customFormat="1" x14ac:dyDescent="0.25">
      <c r="A99" s="111">
        <v>4</v>
      </c>
      <c r="B99" s="119">
        <v>4</v>
      </c>
      <c r="C99" s="121"/>
      <c r="D99" s="114">
        <v>4</v>
      </c>
      <c r="E99" s="119">
        <v>4</v>
      </c>
      <c r="F99" s="11"/>
    </row>
    <row r="100" spans="1:6" s="6" customFormat="1" x14ac:dyDescent="0.25">
      <c r="A100" s="116">
        <v>3</v>
      </c>
      <c r="B100" s="119">
        <v>3</v>
      </c>
      <c r="C100" s="121"/>
      <c r="D100" s="118">
        <v>3</v>
      </c>
      <c r="E100" s="119">
        <v>3</v>
      </c>
      <c r="F100" s="11"/>
    </row>
    <row r="101" spans="1:6" s="6" customFormat="1" x14ac:dyDescent="0.25">
      <c r="A101" s="111">
        <v>2</v>
      </c>
      <c r="B101" s="119">
        <v>2</v>
      </c>
      <c r="C101" s="121"/>
      <c r="D101" s="114">
        <v>2</v>
      </c>
      <c r="E101" s="119">
        <v>2</v>
      </c>
      <c r="F101" s="11"/>
    </row>
    <row r="102" spans="1:6" s="6" customFormat="1" x14ac:dyDescent="0.25">
      <c r="A102" s="116">
        <v>1</v>
      </c>
      <c r="B102" s="119">
        <v>1</v>
      </c>
      <c r="C102" s="121"/>
      <c r="D102" s="118">
        <v>1</v>
      </c>
      <c r="E102" s="119">
        <v>1</v>
      </c>
      <c r="F102" s="11"/>
    </row>
    <row r="103" spans="1:6" s="6" customFormat="1" x14ac:dyDescent="0.25">
      <c r="A103" s="253">
        <v>0</v>
      </c>
      <c r="B103" s="253">
        <v>0</v>
      </c>
      <c r="C103" s="121"/>
      <c r="D103" s="254">
        <v>0</v>
      </c>
      <c r="E103" s="255">
        <v>0</v>
      </c>
      <c r="F103" s="11"/>
    </row>
    <row r="104" spans="1:6" s="6" customFormat="1" x14ac:dyDescent="0.25">
      <c r="A104" s="122"/>
      <c r="B104" s="122"/>
      <c r="C104" s="121"/>
      <c r="D104" s="125"/>
      <c r="E104" s="124"/>
      <c r="F104" s="11"/>
    </row>
    <row r="105" spans="1:6" s="6" customFormat="1" x14ac:dyDescent="0.25">
      <c r="A105" s="122"/>
      <c r="B105" s="122"/>
      <c r="C105" s="121"/>
      <c r="D105" s="125"/>
      <c r="E105" s="124"/>
      <c r="F105" s="11"/>
    </row>
    <row r="106" spans="1:6" s="6" customFormat="1" x14ac:dyDescent="0.25">
      <c r="A106" s="122"/>
      <c r="B106" s="122"/>
      <c r="C106" s="121"/>
      <c r="D106" s="124"/>
      <c r="E106" s="124"/>
      <c r="F106" s="11"/>
    </row>
    <row r="107" spans="1:6" s="6" customFormat="1" x14ac:dyDescent="0.25">
      <c r="A107" s="122"/>
      <c r="B107" s="122"/>
      <c r="C107" s="121"/>
      <c r="D107" s="125"/>
      <c r="E107" s="124"/>
      <c r="F107" s="11"/>
    </row>
    <row r="108" spans="1:6" s="6" customFormat="1" x14ac:dyDescent="0.25">
      <c r="A108" s="122"/>
      <c r="B108" s="122"/>
      <c r="C108" s="121"/>
      <c r="D108" s="125"/>
      <c r="E108" s="124"/>
      <c r="F108" s="11"/>
    </row>
    <row r="109" spans="1:6" s="6" customFormat="1" x14ac:dyDescent="0.25">
      <c r="A109" s="122"/>
      <c r="B109" s="122"/>
      <c r="C109" s="121"/>
      <c r="D109" s="125"/>
      <c r="E109" s="124"/>
      <c r="F109" s="11"/>
    </row>
    <row r="110" spans="1:6" s="6" customFormat="1" x14ac:dyDescent="0.25">
      <c r="A110" s="122"/>
      <c r="B110" s="122"/>
      <c r="C110" s="121"/>
      <c r="D110" s="125"/>
      <c r="E110" s="124"/>
      <c r="F110" s="11"/>
    </row>
    <row r="111" spans="1:6" s="6" customFormat="1" x14ac:dyDescent="0.25">
      <c r="A111" s="122"/>
      <c r="B111" s="122"/>
      <c r="C111" s="121"/>
      <c r="D111" s="125"/>
      <c r="E111" s="124"/>
      <c r="F111" s="11"/>
    </row>
    <row r="112" spans="1:6" s="6" customFormat="1" x14ac:dyDescent="0.25">
      <c r="A112" s="122"/>
      <c r="B112" s="122"/>
      <c r="C112" s="121"/>
      <c r="D112" s="125"/>
      <c r="E112" s="124"/>
      <c r="F112" s="11"/>
    </row>
    <row r="113" spans="1:6" s="6" customFormat="1" x14ac:dyDescent="0.25">
      <c r="A113" s="122"/>
      <c r="B113" s="122"/>
      <c r="C113" s="121"/>
      <c r="D113" s="125"/>
      <c r="E113" s="124"/>
      <c r="F113" s="11"/>
    </row>
    <row r="114" spans="1:6" s="6" customFormat="1" x14ac:dyDescent="0.25">
      <c r="A114" s="122"/>
      <c r="B114" s="122"/>
      <c r="C114" s="121"/>
      <c r="D114" s="124"/>
      <c r="E114" s="124"/>
      <c r="F114" s="11"/>
    </row>
    <row r="115" spans="1:6" s="6" customFormat="1" x14ac:dyDescent="0.25">
      <c r="A115" s="122"/>
      <c r="B115" s="122"/>
      <c r="C115" s="121"/>
      <c r="D115" s="125"/>
      <c r="E115" s="124"/>
      <c r="F115" s="11"/>
    </row>
    <row r="116" spans="1:6" s="6" customFormat="1" x14ac:dyDescent="0.25">
      <c r="A116" s="122"/>
      <c r="B116" s="122"/>
      <c r="C116" s="121"/>
      <c r="D116" s="125"/>
      <c r="E116" s="124"/>
      <c r="F116" s="11"/>
    </row>
    <row r="117" spans="1:6" s="6" customFormat="1" x14ac:dyDescent="0.25">
      <c r="A117" s="122"/>
      <c r="B117" s="122"/>
      <c r="C117" s="121"/>
      <c r="D117" s="125"/>
      <c r="E117" s="124"/>
      <c r="F117" s="11"/>
    </row>
    <row r="118" spans="1:6" s="6" customFormat="1" x14ac:dyDescent="0.25">
      <c r="A118" s="122"/>
      <c r="B118" s="122"/>
      <c r="C118" s="121"/>
      <c r="D118" s="125"/>
      <c r="E118" s="124"/>
      <c r="F118" s="11"/>
    </row>
    <row r="119" spans="1:6" s="6" customFormat="1" x14ac:dyDescent="0.25">
      <c r="A119" s="122"/>
      <c r="B119" s="122"/>
      <c r="C119" s="121"/>
      <c r="D119" s="125"/>
      <c r="E119" s="124"/>
      <c r="F119" s="11"/>
    </row>
    <row r="120" spans="1:6" s="6" customFormat="1" x14ac:dyDescent="0.25">
      <c r="A120" s="122"/>
      <c r="B120" s="122"/>
      <c r="C120" s="121"/>
      <c r="D120" s="125"/>
      <c r="E120" s="124"/>
      <c r="F120" s="11"/>
    </row>
    <row r="121" spans="1:6" s="6" customFormat="1" x14ac:dyDescent="0.25">
      <c r="A121" s="122"/>
      <c r="B121" s="122"/>
      <c r="C121" s="121"/>
      <c r="D121" s="125"/>
      <c r="E121" s="124"/>
      <c r="F121" s="11"/>
    </row>
    <row r="122" spans="1:6" s="6" customFormat="1" x14ac:dyDescent="0.25">
      <c r="A122" s="122"/>
      <c r="B122" s="122"/>
      <c r="C122" s="121"/>
      <c r="D122" s="124"/>
      <c r="E122" s="124"/>
      <c r="F122" s="11"/>
    </row>
    <row r="123" spans="1:6" s="6" customFormat="1" x14ac:dyDescent="0.25">
      <c r="A123" s="122"/>
      <c r="B123" s="122"/>
      <c r="C123" s="121"/>
      <c r="D123" s="125"/>
      <c r="E123" s="124"/>
      <c r="F123" s="11"/>
    </row>
    <row r="124" spans="1:6" s="6" customFormat="1" x14ac:dyDescent="0.25">
      <c r="A124" s="122"/>
      <c r="B124" s="122"/>
      <c r="C124" s="121"/>
      <c r="D124" s="125"/>
      <c r="E124" s="124"/>
      <c r="F124" s="11"/>
    </row>
    <row r="125" spans="1:6" s="6" customFormat="1" x14ac:dyDescent="0.25">
      <c r="A125" s="122"/>
      <c r="B125" s="122"/>
      <c r="C125" s="121"/>
      <c r="D125" s="125"/>
      <c r="E125" s="124"/>
      <c r="F125" s="11"/>
    </row>
    <row r="126" spans="1:6" s="6" customFormat="1" x14ac:dyDescent="0.25">
      <c r="A126" s="122"/>
      <c r="B126" s="122"/>
      <c r="C126" s="121"/>
      <c r="D126" s="125"/>
      <c r="E126" s="124"/>
      <c r="F126" s="11"/>
    </row>
    <row r="127" spans="1:6" s="6" customFormat="1" x14ac:dyDescent="0.25">
      <c r="A127" s="122"/>
      <c r="B127" s="122"/>
      <c r="C127" s="121"/>
      <c r="D127" s="125"/>
      <c r="E127" s="124"/>
      <c r="F127" s="11"/>
    </row>
    <row r="128" spans="1:6" s="6" customFormat="1" x14ac:dyDescent="0.25">
      <c r="A128" s="122"/>
      <c r="B128" s="122"/>
      <c r="C128" s="121"/>
      <c r="D128" s="125"/>
      <c r="E128" s="124"/>
      <c r="F128" s="11"/>
    </row>
    <row r="129" spans="1:6" s="6" customFormat="1" x14ac:dyDescent="0.25">
      <c r="A129" s="122"/>
      <c r="B129" s="122"/>
      <c r="C129" s="121"/>
      <c r="D129" s="125"/>
      <c r="E129" s="124"/>
      <c r="F129" s="11"/>
    </row>
    <row r="130" spans="1:6" s="6" customFormat="1" x14ac:dyDescent="0.25">
      <c r="A130" s="122"/>
      <c r="B130" s="122"/>
      <c r="C130" s="121"/>
      <c r="D130" s="124"/>
      <c r="E130" s="124"/>
      <c r="F130" s="11"/>
    </row>
    <row r="131" spans="1:6" s="6" customFormat="1" x14ac:dyDescent="0.25">
      <c r="A131" s="122"/>
      <c r="B131" s="122"/>
      <c r="C131" s="121"/>
      <c r="D131" s="125"/>
      <c r="E131" s="124"/>
      <c r="F131" s="11"/>
    </row>
    <row r="132" spans="1:6" s="6" customFormat="1" x14ac:dyDescent="0.25">
      <c r="A132" s="122"/>
      <c r="B132" s="122"/>
      <c r="C132" s="121"/>
      <c r="D132" s="125"/>
      <c r="E132" s="124"/>
      <c r="F132" s="11"/>
    </row>
    <row r="133" spans="1:6" s="6" customFormat="1" x14ac:dyDescent="0.25">
      <c r="A133" s="122"/>
      <c r="B133" s="122"/>
      <c r="C133" s="121"/>
      <c r="D133" s="125"/>
      <c r="E133" s="124"/>
      <c r="F133" s="11"/>
    </row>
    <row r="134" spans="1:6" s="6" customFormat="1" x14ac:dyDescent="0.25">
      <c r="A134" s="122"/>
      <c r="B134" s="122"/>
      <c r="C134" s="121"/>
      <c r="D134" s="125"/>
      <c r="E134" s="124"/>
      <c r="F134" s="11"/>
    </row>
    <row r="135" spans="1:6" s="6" customFormat="1" x14ac:dyDescent="0.25">
      <c r="A135" s="122"/>
      <c r="B135" s="122"/>
      <c r="C135" s="121"/>
      <c r="D135" s="125"/>
      <c r="E135" s="124"/>
      <c r="F135" s="11"/>
    </row>
    <row r="136" spans="1:6" s="6" customFormat="1" x14ac:dyDescent="0.25">
      <c r="A136" s="122"/>
      <c r="B136" s="122"/>
      <c r="C136" s="121"/>
      <c r="D136" s="125"/>
      <c r="E136" s="124"/>
      <c r="F136" s="11"/>
    </row>
    <row r="137" spans="1:6" s="6" customFormat="1" x14ac:dyDescent="0.25">
      <c r="A137" s="122"/>
      <c r="B137" s="122"/>
      <c r="C137" s="121"/>
      <c r="D137" s="125"/>
      <c r="E137" s="124"/>
      <c r="F137" s="11"/>
    </row>
    <row r="138" spans="1:6" s="6" customFormat="1" x14ac:dyDescent="0.25">
      <c r="A138" s="122"/>
      <c r="B138" s="122"/>
      <c r="C138" s="121"/>
      <c r="D138" s="124"/>
      <c r="E138" s="124"/>
      <c r="F138" s="11"/>
    </row>
    <row r="139" spans="1:6" s="6" customFormat="1" x14ac:dyDescent="0.25">
      <c r="A139" s="122"/>
      <c r="B139" s="122"/>
      <c r="C139" s="121"/>
      <c r="D139" s="125"/>
      <c r="E139" s="124"/>
      <c r="F139" s="11"/>
    </row>
    <row r="140" spans="1:6" s="6" customFormat="1" x14ac:dyDescent="0.25">
      <c r="A140" s="122"/>
      <c r="B140" s="122"/>
      <c r="C140" s="121"/>
      <c r="D140" s="125"/>
      <c r="E140" s="124"/>
      <c r="F140" s="11"/>
    </row>
    <row r="141" spans="1:6" s="6" customFormat="1" x14ac:dyDescent="0.25">
      <c r="A141" s="122"/>
      <c r="B141" s="122"/>
      <c r="C141" s="121"/>
      <c r="D141" s="125"/>
      <c r="E141" s="124"/>
      <c r="F141" s="11"/>
    </row>
    <row r="142" spans="1:6" s="6" customFormat="1" x14ac:dyDescent="0.25">
      <c r="A142" s="122"/>
      <c r="B142" s="122"/>
      <c r="C142" s="121"/>
      <c r="D142" s="125"/>
      <c r="E142" s="124"/>
      <c r="F142" s="11"/>
    </row>
    <row r="143" spans="1:6" s="6" customFormat="1" x14ac:dyDescent="0.25">
      <c r="A143" s="122"/>
      <c r="B143" s="122"/>
      <c r="C143" s="121"/>
      <c r="D143" s="125"/>
      <c r="E143" s="124"/>
      <c r="F143" s="11"/>
    </row>
    <row r="144" spans="1:6" s="6" customFormat="1" x14ac:dyDescent="0.25">
      <c r="A144" s="122"/>
      <c r="B144" s="122"/>
      <c r="C144" s="121"/>
      <c r="D144" s="125"/>
      <c r="E144" s="124"/>
      <c r="F144" s="11"/>
    </row>
    <row r="145" spans="1:6" s="6" customFormat="1" x14ac:dyDescent="0.25">
      <c r="A145" s="122"/>
      <c r="B145" s="122"/>
      <c r="C145" s="121"/>
      <c r="D145" s="125"/>
      <c r="E145" s="124"/>
      <c r="F145" s="11"/>
    </row>
    <row r="146" spans="1:6" s="6" customFormat="1" x14ac:dyDescent="0.25">
      <c r="A146" s="122"/>
      <c r="B146" s="122"/>
      <c r="C146" s="121"/>
      <c r="D146" s="124"/>
      <c r="E146" s="124"/>
      <c r="F146" s="11"/>
    </row>
    <row r="147" spans="1:6" s="6" customFormat="1" x14ac:dyDescent="0.25">
      <c r="A147" s="122"/>
      <c r="B147" s="122"/>
      <c r="C147" s="121"/>
      <c r="D147" s="125"/>
      <c r="E147" s="124"/>
      <c r="F147" s="11"/>
    </row>
    <row r="148" spans="1:6" s="6" customFormat="1" x14ac:dyDescent="0.25">
      <c r="A148" s="122"/>
      <c r="B148" s="122"/>
      <c r="C148" s="121"/>
      <c r="D148" s="125"/>
      <c r="E148" s="124"/>
      <c r="F148" s="11"/>
    </row>
    <row r="149" spans="1:6" s="6" customFormat="1" x14ac:dyDescent="0.25">
      <c r="A149" s="122"/>
      <c r="B149" s="122"/>
      <c r="C149" s="121"/>
      <c r="D149" s="125"/>
      <c r="E149" s="124"/>
      <c r="F149" s="11"/>
    </row>
    <row r="150" spans="1:6" s="6" customFormat="1" x14ac:dyDescent="0.25">
      <c r="A150" s="122"/>
      <c r="B150" s="122"/>
      <c r="C150" s="121"/>
      <c r="D150" s="125"/>
      <c r="E150" s="124"/>
      <c r="F150" s="11"/>
    </row>
    <row r="151" spans="1:6" s="6" customFormat="1" x14ac:dyDescent="0.25">
      <c r="A151" s="122"/>
      <c r="B151" s="122"/>
      <c r="C151" s="121"/>
      <c r="D151" s="125"/>
      <c r="E151" s="124"/>
      <c r="F151" s="11"/>
    </row>
    <row r="152" spans="1:6" s="6" customFormat="1" x14ac:dyDescent="0.25">
      <c r="A152" s="122"/>
      <c r="B152" s="122"/>
      <c r="C152" s="121"/>
      <c r="D152" s="125"/>
      <c r="E152" s="124"/>
      <c r="F152" s="11"/>
    </row>
    <row r="153" spans="1:6" s="6" customFormat="1" x14ac:dyDescent="0.25">
      <c r="A153" s="122"/>
      <c r="B153" s="122"/>
      <c r="C153" s="121"/>
      <c r="D153" s="125"/>
      <c r="E153" s="124"/>
      <c r="F153" s="11"/>
    </row>
    <row r="154" spans="1:6" s="6" customFormat="1" x14ac:dyDescent="0.25">
      <c r="A154" s="122"/>
      <c r="B154" s="122"/>
      <c r="C154" s="121"/>
      <c r="D154" s="125"/>
      <c r="E154" s="124"/>
      <c r="F154" s="11"/>
    </row>
    <row r="155" spans="1:6" s="6" customFormat="1" x14ac:dyDescent="0.25">
      <c r="A155" s="122"/>
      <c r="B155" s="122"/>
      <c r="C155" s="121"/>
      <c r="D155" s="124"/>
      <c r="E155" s="124"/>
      <c r="F155" s="11"/>
    </row>
    <row r="156" spans="1:6" s="6" customFormat="1" x14ac:dyDescent="0.25">
      <c r="A156" s="122"/>
      <c r="B156" s="122"/>
      <c r="C156" s="121"/>
      <c r="D156" s="125"/>
      <c r="E156" s="124"/>
      <c r="F156" s="11"/>
    </row>
    <row r="157" spans="1:6" s="6" customFormat="1" x14ac:dyDescent="0.25">
      <c r="A157" s="122"/>
      <c r="B157" s="122"/>
      <c r="C157" s="121"/>
      <c r="D157" s="125"/>
      <c r="E157" s="124"/>
      <c r="F157" s="11"/>
    </row>
    <row r="158" spans="1:6" s="6" customFormat="1" x14ac:dyDescent="0.25">
      <c r="A158" s="122"/>
      <c r="B158" s="122"/>
      <c r="C158" s="121"/>
      <c r="D158" s="125"/>
      <c r="E158" s="124"/>
      <c r="F158" s="11"/>
    </row>
    <row r="159" spans="1:6" s="6" customFormat="1" x14ac:dyDescent="0.25">
      <c r="A159" s="122"/>
      <c r="B159" s="122"/>
      <c r="C159" s="121"/>
      <c r="D159" s="125"/>
      <c r="E159" s="124"/>
      <c r="F159" s="11"/>
    </row>
    <row r="160" spans="1:6" s="6" customFormat="1" x14ac:dyDescent="0.25">
      <c r="A160" s="122"/>
      <c r="B160" s="122"/>
      <c r="C160" s="121"/>
      <c r="D160" s="125"/>
      <c r="E160" s="124"/>
      <c r="F160" s="11"/>
    </row>
    <row r="161" spans="1:6" s="6" customFormat="1" x14ac:dyDescent="0.25">
      <c r="A161" s="122"/>
      <c r="B161" s="122"/>
      <c r="C161" s="121"/>
      <c r="D161" s="125"/>
      <c r="E161" s="124"/>
      <c r="F161" s="11"/>
    </row>
    <row r="162" spans="1:6" s="6" customFormat="1" x14ac:dyDescent="0.25">
      <c r="A162" s="122"/>
      <c r="B162" s="122"/>
      <c r="C162" s="121"/>
      <c r="D162" s="125"/>
      <c r="E162" s="124"/>
      <c r="F162" s="11"/>
    </row>
    <row r="163" spans="1:6" s="6" customFormat="1" x14ac:dyDescent="0.25">
      <c r="A163" s="122"/>
      <c r="B163" s="122"/>
      <c r="C163" s="121"/>
      <c r="D163" s="125"/>
      <c r="E163" s="124"/>
      <c r="F163" s="11"/>
    </row>
    <row r="164" spans="1:6" s="6" customFormat="1" x14ac:dyDescent="0.25">
      <c r="A164" s="122"/>
      <c r="B164" s="122"/>
      <c r="C164" s="121"/>
      <c r="D164" s="124"/>
      <c r="E164" s="124"/>
      <c r="F164" s="11"/>
    </row>
    <row r="165" spans="1:6" s="6" customFormat="1" x14ac:dyDescent="0.25">
      <c r="A165" s="122"/>
      <c r="B165" s="122"/>
      <c r="C165" s="121"/>
      <c r="D165" s="125"/>
      <c r="E165" s="124"/>
      <c r="F165" s="11"/>
    </row>
    <row r="166" spans="1:6" s="6" customFormat="1" x14ac:dyDescent="0.25">
      <c r="A166" s="122"/>
      <c r="B166" s="122"/>
      <c r="C166" s="121"/>
      <c r="D166" s="125"/>
      <c r="E166" s="124"/>
      <c r="F166" s="11"/>
    </row>
    <row r="167" spans="1:6" s="6" customFormat="1" x14ac:dyDescent="0.25">
      <c r="A167" s="122"/>
      <c r="B167" s="122"/>
      <c r="C167" s="121"/>
      <c r="D167" s="125"/>
      <c r="E167" s="124"/>
      <c r="F167" s="11"/>
    </row>
    <row r="168" spans="1:6" s="6" customFormat="1" x14ac:dyDescent="0.25">
      <c r="A168" s="122"/>
      <c r="B168" s="122"/>
      <c r="C168" s="121"/>
      <c r="D168" s="125"/>
      <c r="E168" s="124"/>
      <c r="F168" s="11"/>
    </row>
    <row r="169" spans="1:6" s="6" customFormat="1" x14ac:dyDescent="0.25">
      <c r="A169" s="122"/>
      <c r="B169" s="122"/>
      <c r="C169" s="121"/>
      <c r="D169" s="125"/>
      <c r="E169" s="124"/>
      <c r="F169" s="11"/>
    </row>
    <row r="170" spans="1:6" s="6" customFormat="1" x14ac:dyDescent="0.25">
      <c r="A170" s="122"/>
      <c r="B170" s="122"/>
      <c r="C170" s="121"/>
      <c r="D170" s="125"/>
      <c r="E170" s="124"/>
      <c r="F170" s="11"/>
    </row>
    <row r="171" spans="1:6" s="6" customFormat="1" x14ac:dyDescent="0.25">
      <c r="A171" s="122"/>
      <c r="B171" s="122"/>
      <c r="C171" s="121"/>
      <c r="D171" s="125"/>
      <c r="E171" s="124"/>
      <c r="F171" s="11"/>
    </row>
    <row r="172" spans="1:6" s="6" customFormat="1" x14ac:dyDescent="0.25">
      <c r="A172" s="122"/>
      <c r="B172" s="122"/>
      <c r="C172" s="121"/>
      <c r="D172" s="125"/>
      <c r="E172" s="124"/>
      <c r="F172" s="11"/>
    </row>
    <row r="173" spans="1:6" s="6" customFormat="1" x14ac:dyDescent="0.25">
      <c r="A173" s="122"/>
      <c r="B173" s="122"/>
      <c r="C173" s="121"/>
      <c r="D173" s="124"/>
      <c r="E173" s="124"/>
      <c r="F173" s="11"/>
    </row>
    <row r="174" spans="1:6" s="6" customFormat="1" x14ac:dyDescent="0.25">
      <c r="A174" s="122"/>
      <c r="B174" s="122"/>
      <c r="C174" s="121"/>
      <c r="D174" s="125"/>
      <c r="E174" s="124"/>
      <c r="F174" s="11"/>
    </row>
    <row r="175" spans="1:6" s="6" customFormat="1" x14ac:dyDescent="0.25">
      <c r="A175" s="122"/>
      <c r="B175" s="122"/>
      <c r="C175" s="121"/>
      <c r="D175" s="125"/>
      <c r="E175" s="124"/>
      <c r="F175" s="11"/>
    </row>
    <row r="176" spans="1:6" s="6" customFormat="1" x14ac:dyDescent="0.25">
      <c r="A176" s="122"/>
      <c r="B176" s="122"/>
      <c r="C176" s="121"/>
      <c r="D176" s="125"/>
      <c r="E176" s="124"/>
      <c r="F176" s="11"/>
    </row>
    <row r="177" spans="1:6" s="6" customFormat="1" x14ac:dyDescent="0.25">
      <c r="A177" s="122"/>
      <c r="B177" s="122"/>
      <c r="C177" s="121"/>
      <c r="D177" s="125"/>
      <c r="E177" s="124"/>
      <c r="F177" s="11"/>
    </row>
    <row r="178" spans="1:6" s="6" customFormat="1" x14ac:dyDescent="0.25">
      <c r="A178" s="122"/>
      <c r="B178" s="122"/>
      <c r="C178" s="121"/>
      <c r="D178" s="125"/>
      <c r="E178" s="124"/>
      <c r="F178" s="11"/>
    </row>
    <row r="179" spans="1:6" s="6" customFormat="1" x14ac:dyDescent="0.25">
      <c r="A179" s="122"/>
      <c r="B179" s="122"/>
      <c r="C179" s="121"/>
      <c r="D179" s="125"/>
      <c r="E179" s="124"/>
      <c r="F179" s="11"/>
    </row>
    <row r="180" spans="1:6" s="6" customFormat="1" x14ac:dyDescent="0.25">
      <c r="A180" s="122"/>
      <c r="B180" s="122"/>
      <c r="C180" s="121"/>
      <c r="D180" s="125"/>
      <c r="E180" s="124"/>
      <c r="F180" s="11"/>
    </row>
    <row r="181" spans="1:6" s="6" customFormat="1" x14ac:dyDescent="0.25">
      <c r="A181" s="122"/>
      <c r="B181" s="122"/>
      <c r="C181" s="121"/>
      <c r="D181" s="125"/>
      <c r="E181" s="124"/>
      <c r="F181" s="11"/>
    </row>
    <row r="182" spans="1:6" s="6" customFormat="1" x14ac:dyDescent="0.25">
      <c r="A182" s="122"/>
      <c r="B182" s="122"/>
      <c r="C182" s="121"/>
      <c r="D182" s="124"/>
      <c r="E182" s="124"/>
      <c r="F182" s="11"/>
    </row>
    <row r="183" spans="1:6" s="6" customFormat="1" x14ac:dyDescent="0.25">
      <c r="A183" s="122"/>
      <c r="B183" s="122"/>
      <c r="C183" s="121"/>
      <c r="D183" s="125"/>
      <c r="E183" s="124"/>
      <c r="F183" s="11"/>
    </row>
    <row r="184" spans="1:6" s="6" customFormat="1" x14ac:dyDescent="0.25">
      <c r="A184" s="122"/>
      <c r="B184" s="122"/>
      <c r="C184" s="121"/>
      <c r="D184" s="125"/>
      <c r="E184" s="124"/>
      <c r="F184" s="11"/>
    </row>
    <row r="185" spans="1:6" s="6" customFormat="1" x14ac:dyDescent="0.25">
      <c r="A185" s="122"/>
      <c r="B185" s="122"/>
      <c r="C185" s="121"/>
      <c r="D185" s="125"/>
      <c r="E185" s="124"/>
      <c r="F185" s="11"/>
    </row>
    <row r="186" spans="1:6" s="6" customFormat="1" x14ac:dyDescent="0.25">
      <c r="A186" s="122"/>
      <c r="B186" s="122"/>
      <c r="C186" s="121"/>
      <c r="D186" s="125"/>
      <c r="E186" s="124"/>
      <c r="F186" s="11"/>
    </row>
    <row r="187" spans="1:6" s="6" customFormat="1" x14ac:dyDescent="0.25">
      <c r="A187" s="122"/>
      <c r="B187" s="122"/>
      <c r="C187" s="121"/>
      <c r="D187" s="125"/>
      <c r="E187" s="124"/>
      <c r="F187" s="11"/>
    </row>
    <row r="188" spans="1:6" s="6" customFormat="1" x14ac:dyDescent="0.25">
      <c r="A188" s="122"/>
      <c r="B188" s="122"/>
      <c r="C188" s="121"/>
      <c r="D188" s="125"/>
      <c r="E188" s="124"/>
      <c r="F188" s="11"/>
    </row>
    <row r="189" spans="1:6" s="6" customFormat="1" x14ac:dyDescent="0.25">
      <c r="A189" s="122"/>
      <c r="B189" s="122"/>
      <c r="C189" s="121"/>
      <c r="D189" s="125"/>
      <c r="E189" s="124"/>
      <c r="F189" s="11"/>
    </row>
    <row r="190" spans="1:6" s="6" customFormat="1" x14ac:dyDescent="0.25">
      <c r="A190" s="122"/>
      <c r="B190" s="122"/>
      <c r="C190" s="121"/>
      <c r="D190" s="125"/>
      <c r="E190" s="124"/>
      <c r="F190" s="11"/>
    </row>
    <row r="191" spans="1:6" s="6" customFormat="1" x14ac:dyDescent="0.25">
      <c r="A191" s="122"/>
      <c r="B191" s="122"/>
      <c r="C191" s="121"/>
      <c r="D191" s="124"/>
      <c r="E191" s="124"/>
      <c r="F191" s="11"/>
    </row>
    <row r="192" spans="1:6" s="6" customFormat="1" x14ac:dyDescent="0.25">
      <c r="A192" s="122"/>
      <c r="B192" s="122"/>
      <c r="C192" s="121"/>
      <c r="D192" s="125"/>
      <c r="E192" s="124"/>
      <c r="F192" s="11"/>
    </row>
    <row r="193" spans="1:6" s="6" customFormat="1" x14ac:dyDescent="0.25">
      <c r="A193" s="122"/>
      <c r="B193" s="122"/>
      <c r="C193" s="121"/>
      <c r="D193" s="125"/>
      <c r="E193" s="124"/>
      <c r="F193" s="11"/>
    </row>
    <row r="194" spans="1:6" s="6" customFormat="1" x14ac:dyDescent="0.25">
      <c r="A194" s="122"/>
      <c r="B194" s="122"/>
      <c r="C194" s="121"/>
      <c r="D194" s="125"/>
      <c r="E194" s="124"/>
      <c r="F194" s="11"/>
    </row>
    <row r="195" spans="1:6" s="6" customFormat="1" x14ac:dyDescent="0.25">
      <c r="A195" s="122"/>
      <c r="B195" s="122"/>
      <c r="C195" s="121"/>
      <c r="D195" s="125"/>
      <c r="E195" s="124"/>
      <c r="F195" s="11"/>
    </row>
    <row r="196" spans="1:6" s="6" customFormat="1" x14ac:dyDescent="0.25">
      <c r="A196" s="122"/>
      <c r="B196" s="122"/>
      <c r="C196" s="121"/>
      <c r="D196" s="125"/>
      <c r="E196" s="124"/>
      <c r="F196" s="11"/>
    </row>
    <row r="197" spans="1:6" s="6" customFormat="1" x14ac:dyDescent="0.25">
      <c r="A197" s="122"/>
      <c r="B197" s="122"/>
      <c r="C197" s="121"/>
      <c r="D197" s="125"/>
      <c r="E197" s="124"/>
      <c r="F197" s="11"/>
    </row>
    <row r="198" spans="1:6" s="6" customFormat="1" x14ac:dyDescent="0.25">
      <c r="A198" s="122"/>
      <c r="B198" s="122"/>
      <c r="C198" s="121"/>
      <c r="D198" s="125"/>
      <c r="E198" s="124"/>
      <c r="F198" s="11"/>
    </row>
    <row r="199" spans="1:6" s="6" customFormat="1" x14ac:dyDescent="0.25">
      <c r="A199" s="122"/>
      <c r="B199" s="122"/>
      <c r="C199" s="121"/>
      <c r="D199" s="125"/>
      <c r="E199" s="124"/>
      <c r="F199" s="11"/>
    </row>
    <row r="200" spans="1:6" s="6" customFormat="1" x14ac:dyDescent="0.25">
      <c r="A200" s="122"/>
      <c r="B200" s="122"/>
      <c r="C200" s="121"/>
      <c r="D200" s="124"/>
      <c r="E200" s="124"/>
      <c r="F200" s="11"/>
    </row>
    <row r="201" spans="1:6" s="6" customFormat="1" x14ac:dyDescent="0.25">
      <c r="A201" s="122"/>
      <c r="B201" s="122"/>
      <c r="C201" s="121"/>
      <c r="D201" s="125"/>
      <c r="E201" s="124"/>
      <c r="F201" s="11"/>
    </row>
    <row r="202" spans="1:6" s="6" customFormat="1" x14ac:dyDescent="0.25">
      <c r="A202" s="122"/>
      <c r="B202" s="122"/>
      <c r="C202" s="121"/>
      <c r="D202" s="125"/>
      <c r="E202" s="124"/>
      <c r="F202" s="11"/>
    </row>
    <row r="203" spans="1:6" s="6" customFormat="1" x14ac:dyDescent="0.25">
      <c r="A203" s="122"/>
      <c r="B203" s="122"/>
      <c r="C203" s="121"/>
      <c r="D203" s="125"/>
      <c r="E203" s="124"/>
      <c r="F203" s="11"/>
    </row>
    <row r="204" spans="1:6" s="6" customFormat="1" x14ac:dyDescent="0.25">
      <c r="A204" s="122"/>
      <c r="B204" s="122"/>
      <c r="C204" s="121"/>
      <c r="D204" s="125"/>
      <c r="E204" s="124"/>
      <c r="F204" s="11"/>
    </row>
    <row r="205" spans="1:6" s="6" customFormat="1" x14ac:dyDescent="0.25">
      <c r="A205" s="122"/>
      <c r="B205" s="122"/>
      <c r="C205" s="121"/>
      <c r="D205" s="125"/>
      <c r="E205" s="124"/>
      <c r="F205" s="11"/>
    </row>
    <row r="206" spans="1:6" s="6" customFormat="1" x14ac:dyDescent="0.25">
      <c r="A206" s="122"/>
      <c r="B206" s="122"/>
      <c r="C206" s="121"/>
      <c r="D206" s="125"/>
      <c r="E206" s="124"/>
      <c r="F206" s="11"/>
    </row>
    <row r="207" spans="1:6" s="6" customFormat="1" x14ac:dyDescent="0.25">
      <c r="A207" s="122"/>
      <c r="B207" s="122"/>
      <c r="C207" s="121"/>
      <c r="D207" s="125"/>
      <c r="E207" s="124"/>
      <c r="F207" s="11"/>
    </row>
    <row r="208" spans="1:6" s="6" customFormat="1" x14ac:dyDescent="0.25">
      <c r="A208" s="122"/>
      <c r="B208" s="122"/>
      <c r="C208" s="121"/>
      <c r="D208" s="125"/>
      <c r="E208" s="124"/>
      <c r="F208" s="11"/>
    </row>
    <row r="209" spans="1:6" s="6" customFormat="1" x14ac:dyDescent="0.25">
      <c r="A209" s="122"/>
      <c r="B209" s="122"/>
      <c r="C209" s="121"/>
      <c r="D209" s="124"/>
      <c r="E209" s="124"/>
      <c r="F209" s="11"/>
    </row>
    <row r="210" spans="1:6" s="6" customFormat="1" x14ac:dyDescent="0.25">
      <c r="A210" s="122"/>
      <c r="B210" s="122"/>
      <c r="C210" s="121"/>
      <c r="D210" s="125"/>
      <c r="E210" s="124"/>
      <c r="F210" s="11"/>
    </row>
    <row r="211" spans="1:6" s="6" customFormat="1" x14ac:dyDescent="0.25">
      <c r="A211" s="122"/>
      <c r="B211" s="122"/>
      <c r="C211" s="121"/>
      <c r="D211" s="125"/>
      <c r="E211" s="124"/>
      <c r="F211" s="11"/>
    </row>
    <row r="212" spans="1:6" s="6" customFormat="1" x14ac:dyDescent="0.25">
      <c r="A212" s="122"/>
      <c r="B212" s="122"/>
      <c r="C212" s="121"/>
      <c r="D212" s="125"/>
      <c r="E212" s="124"/>
      <c r="F212" s="11"/>
    </row>
    <row r="213" spans="1:6" s="6" customFormat="1" x14ac:dyDescent="0.25">
      <c r="A213" s="122"/>
      <c r="B213" s="122"/>
      <c r="C213" s="121"/>
      <c r="D213" s="125"/>
      <c r="E213" s="124"/>
      <c r="F213" s="11"/>
    </row>
    <row r="214" spans="1:6" s="6" customFormat="1" x14ac:dyDescent="0.25">
      <c r="A214" s="122"/>
      <c r="B214" s="122"/>
      <c r="C214" s="121"/>
      <c r="D214" s="125"/>
      <c r="E214" s="124"/>
      <c r="F214" s="11"/>
    </row>
    <row r="215" spans="1:6" s="6" customFormat="1" x14ac:dyDescent="0.25">
      <c r="A215" s="122"/>
      <c r="B215" s="122"/>
      <c r="C215" s="121"/>
      <c r="D215" s="125"/>
      <c r="E215" s="124"/>
      <c r="F215" s="11"/>
    </row>
    <row r="216" spans="1:6" s="6" customFormat="1" x14ac:dyDescent="0.25">
      <c r="A216" s="122"/>
      <c r="B216" s="122"/>
      <c r="C216" s="121"/>
      <c r="D216" s="125"/>
      <c r="E216" s="124"/>
      <c r="F216" s="11"/>
    </row>
    <row r="217" spans="1:6" s="6" customFormat="1" x14ac:dyDescent="0.25">
      <c r="A217" s="122"/>
      <c r="B217" s="122"/>
      <c r="C217" s="121"/>
      <c r="D217" s="125"/>
      <c r="E217" s="124"/>
      <c r="F217" s="11"/>
    </row>
    <row r="218" spans="1:6" s="6" customFormat="1" x14ac:dyDescent="0.25">
      <c r="A218" s="122"/>
      <c r="B218" s="122"/>
      <c r="C218" s="121"/>
      <c r="D218" s="124"/>
      <c r="E218" s="124"/>
      <c r="F218" s="11"/>
    </row>
    <row r="219" spans="1:6" s="6" customFormat="1" x14ac:dyDescent="0.25">
      <c r="A219" s="122"/>
      <c r="B219" s="122"/>
      <c r="C219" s="121"/>
      <c r="D219" s="125"/>
      <c r="E219" s="124"/>
      <c r="F219" s="11"/>
    </row>
    <row r="220" spans="1:6" s="6" customFormat="1" x14ac:dyDescent="0.25">
      <c r="A220" s="122"/>
      <c r="B220" s="122"/>
      <c r="C220" s="121"/>
      <c r="D220" s="125"/>
      <c r="E220" s="124"/>
      <c r="F220" s="11"/>
    </row>
    <row r="221" spans="1:6" s="6" customFormat="1" x14ac:dyDescent="0.25">
      <c r="A221" s="122"/>
      <c r="B221" s="122"/>
      <c r="C221" s="121"/>
      <c r="D221" s="125"/>
      <c r="E221" s="124"/>
      <c r="F221" s="11"/>
    </row>
    <row r="222" spans="1:6" s="6" customFormat="1" x14ac:dyDescent="0.25">
      <c r="A222" s="122"/>
      <c r="B222" s="122"/>
      <c r="C222" s="121"/>
      <c r="D222" s="125"/>
      <c r="E222" s="124"/>
      <c r="F222" s="11"/>
    </row>
    <row r="223" spans="1:6" s="6" customFormat="1" x14ac:dyDescent="0.25">
      <c r="A223" s="122"/>
      <c r="B223" s="122"/>
      <c r="C223" s="121"/>
      <c r="D223" s="125"/>
      <c r="E223" s="124"/>
      <c r="F223" s="11"/>
    </row>
    <row r="224" spans="1:6" s="6" customFormat="1" x14ac:dyDescent="0.25">
      <c r="A224" s="122"/>
      <c r="B224" s="122"/>
      <c r="C224" s="121"/>
      <c r="D224" s="125"/>
      <c r="E224" s="124"/>
      <c r="F224" s="11"/>
    </row>
    <row r="225" spans="1:6" s="6" customFormat="1" x14ac:dyDescent="0.25">
      <c r="A225" s="122"/>
      <c r="B225" s="122"/>
      <c r="C225" s="121"/>
      <c r="D225" s="125"/>
      <c r="E225" s="124"/>
      <c r="F225" s="11"/>
    </row>
    <row r="226" spans="1:6" s="6" customFormat="1" x14ac:dyDescent="0.25">
      <c r="A226" s="122"/>
      <c r="B226" s="122"/>
      <c r="C226" s="121"/>
      <c r="D226" s="125"/>
      <c r="E226" s="124"/>
      <c r="F226" s="11"/>
    </row>
    <row r="227" spans="1:6" s="6" customFormat="1" x14ac:dyDescent="0.25">
      <c r="A227" s="122"/>
      <c r="B227" s="122"/>
      <c r="C227" s="121"/>
      <c r="D227" s="124"/>
      <c r="E227" s="124"/>
      <c r="F227" s="11"/>
    </row>
    <row r="228" spans="1:6" s="6" customFormat="1" x14ac:dyDescent="0.25">
      <c r="A228" s="122"/>
      <c r="B228" s="122"/>
      <c r="C228" s="121"/>
      <c r="D228" s="125"/>
      <c r="E228" s="124"/>
      <c r="F228" s="11"/>
    </row>
    <row r="229" spans="1:6" s="6" customFormat="1" x14ac:dyDescent="0.25">
      <c r="A229" s="122"/>
      <c r="B229" s="122"/>
      <c r="C229" s="121"/>
      <c r="D229" s="125"/>
      <c r="E229" s="124"/>
      <c r="F229" s="11"/>
    </row>
    <row r="230" spans="1:6" s="6" customFormat="1" x14ac:dyDescent="0.25">
      <c r="A230" s="122"/>
      <c r="B230" s="122"/>
      <c r="C230" s="121"/>
      <c r="D230" s="125"/>
      <c r="E230" s="124"/>
      <c r="F230" s="11"/>
    </row>
    <row r="231" spans="1:6" s="6" customFormat="1" x14ac:dyDescent="0.25">
      <c r="A231" s="122"/>
      <c r="B231" s="122"/>
      <c r="C231" s="121"/>
      <c r="D231" s="125"/>
      <c r="E231" s="124"/>
      <c r="F231" s="11"/>
    </row>
    <row r="232" spans="1:6" s="6" customFormat="1" x14ac:dyDescent="0.25">
      <c r="A232" s="122"/>
      <c r="B232" s="122"/>
      <c r="C232" s="121"/>
      <c r="D232" s="125"/>
      <c r="E232" s="124"/>
      <c r="F232" s="11"/>
    </row>
    <row r="233" spans="1:6" s="6" customFormat="1" x14ac:dyDescent="0.25">
      <c r="A233" s="122"/>
      <c r="B233" s="122"/>
      <c r="C233" s="121"/>
      <c r="D233" s="125"/>
      <c r="E233" s="124"/>
      <c r="F233" s="11"/>
    </row>
    <row r="234" spans="1:6" s="6" customFormat="1" x14ac:dyDescent="0.25">
      <c r="A234" s="122"/>
      <c r="B234" s="122"/>
      <c r="C234" s="121"/>
      <c r="D234" s="125"/>
      <c r="E234" s="124"/>
      <c r="F234" s="11"/>
    </row>
    <row r="235" spans="1:6" s="6" customFormat="1" x14ac:dyDescent="0.25">
      <c r="A235" s="122"/>
      <c r="B235" s="122"/>
      <c r="C235" s="121"/>
      <c r="D235" s="125"/>
      <c r="E235" s="124"/>
      <c r="F235" s="11"/>
    </row>
    <row r="236" spans="1:6" s="6" customFormat="1" x14ac:dyDescent="0.25">
      <c r="A236" s="122"/>
      <c r="B236" s="122"/>
      <c r="C236" s="121"/>
      <c r="D236" s="124"/>
      <c r="E236" s="124"/>
      <c r="F236" s="11"/>
    </row>
    <row r="237" spans="1:6" s="6" customFormat="1" x14ac:dyDescent="0.25">
      <c r="A237" s="122"/>
      <c r="B237" s="122"/>
      <c r="C237" s="121"/>
      <c r="D237" s="125"/>
      <c r="E237" s="124"/>
      <c r="F237" s="11"/>
    </row>
    <row r="238" spans="1:6" s="6" customFormat="1" x14ac:dyDescent="0.25">
      <c r="A238" s="122"/>
      <c r="B238" s="122"/>
      <c r="C238" s="121"/>
      <c r="D238" s="125"/>
      <c r="E238" s="124"/>
      <c r="F238" s="11"/>
    </row>
    <row r="239" spans="1:6" s="6" customFormat="1" x14ac:dyDescent="0.25">
      <c r="A239" s="122"/>
      <c r="B239" s="122"/>
      <c r="C239" s="121"/>
      <c r="D239" s="125"/>
      <c r="E239" s="124"/>
      <c r="F239" s="11"/>
    </row>
    <row r="240" spans="1:6" s="6" customFormat="1" x14ac:dyDescent="0.25">
      <c r="A240" s="122"/>
      <c r="B240" s="122"/>
      <c r="C240" s="121"/>
      <c r="D240" s="125"/>
      <c r="E240" s="124"/>
      <c r="F240" s="11"/>
    </row>
    <row r="241" spans="1:6" s="6" customFormat="1" x14ac:dyDescent="0.25">
      <c r="A241" s="122"/>
      <c r="B241" s="122"/>
      <c r="C241" s="121"/>
      <c r="D241" s="125"/>
      <c r="E241" s="124"/>
      <c r="F241" s="11"/>
    </row>
    <row r="242" spans="1:6" s="6" customFormat="1" x14ac:dyDescent="0.25">
      <c r="A242" s="122"/>
      <c r="B242" s="122"/>
      <c r="C242" s="121"/>
      <c r="D242" s="125"/>
      <c r="E242" s="124"/>
      <c r="F242" s="11"/>
    </row>
    <row r="243" spans="1:6" s="6" customFormat="1" x14ac:dyDescent="0.25">
      <c r="A243" s="122"/>
      <c r="B243" s="122"/>
      <c r="C243" s="121"/>
      <c r="D243" s="125"/>
      <c r="E243" s="124"/>
      <c r="F243" s="11"/>
    </row>
    <row r="244" spans="1:6" s="6" customFormat="1" x14ac:dyDescent="0.25">
      <c r="A244" s="122"/>
      <c r="B244" s="122"/>
      <c r="C244" s="121"/>
      <c r="D244" s="125"/>
      <c r="E244" s="124"/>
      <c r="F244" s="11"/>
    </row>
    <row r="245" spans="1:6" s="6" customFormat="1" x14ac:dyDescent="0.25">
      <c r="A245" s="122"/>
      <c r="B245" s="122"/>
      <c r="C245" s="121"/>
      <c r="D245" s="125"/>
      <c r="E245" s="124"/>
      <c r="F245" s="11"/>
    </row>
    <row r="246" spans="1:6" s="6" customFormat="1" x14ac:dyDescent="0.25">
      <c r="A246" s="122"/>
      <c r="B246" s="122"/>
      <c r="C246" s="121"/>
      <c r="D246" s="124"/>
      <c r="E246" s="124"/>
      <c r="F246" s="11"/>
    </row>
    <row r="247" spans="1:6" s="6" customFormat="1" x14ac:dyDescent="0.25">
      <c r="A247" s="122"/>
      <c r="B247" s="122"/>
      <c r="C247" s="121"/>
      <c r="D247" s="125"/>
      <c r="E247" s="124"/>
      <c r="F247" s="11"/>
    </row>
    <row r="248" spans="1:6" s="6" customFormat="1" x14ac:dyDescent="0.25">
      <c r="A248" s="122"/>
      <c r="B248" s="122"/>
      <c r="C248" s="121"/>
      <c r="D248" s="125"/>
      <c r="E248" s="124"/>
      <c r="F248" s="11"/>
    </row>
    <row r="249" spans="1:6" s="6" customFormat="1" x14ac:dyDescent="0.25">
      <c r="A249" s="122"/>
      <c r="B249" s="122"/>
      <c r="C249" s="121"/>
      <c r="D249" s="125"/>
      <c r="E249" s="124"/>
      <c r="F249" s="11"/>
    </row>
    <row r="250" spans="1:6" s="6" customFormat="1" x14ac:dyDescent="0.25">
      <c r="A250" s="122"/>
      <c r="B250" s="122"/>
      <c r="C250" s="121"/>
      <c r="D250" s="125"/>
      <c r="E250" s="124"/>
      <c r="F250" s="11"/>
    </row>
    <row r="251" spans="1:6" s="6" customFormat="1" x14ac:dyDescent="0.25">
      <c r="A251" s="122"/>
      <c r="B251" s="122"/>
      <c r="C251" s="121"/>
      <c r="D251" s="125"/>
      <c r="E251" s="124"/>
      <c r="F251" s="11"/>
    </row>
    <row r="252" spans="1:6" s="6" customFormat="1" x14ac:dyDescent="0.25">
      <c r="A252" s="122"/>
      <c r="B252" s="122"/>
      <c r="C252" s="121"/>
      <c r="D252" s="125"/>
      <c r="E252" s="124"/>
      <c r="F252" s="11"/>
    </row>
    <row r="253" spans="1:6" s="6" customFormat="1" x14ac:dyDescent="0.25">
      <c r="A253" s="122"/>
      <c r="B253" s="122"/>
      <c r="C253" s="121"/>
      <c r="D253" s="125"/>
      <c r="E253" s="124"/>
      <c r="F253" s="11"/>
    </row>
    <row r="254" spans="1:6" s="6" customFormat="1" x14ac:dyDescent="0.25">
      <c r="A254" s="122"/>
      <c r="B254" s="122"/>
      <c r="C254" s="121"/>
      <c r="D254" s="125"/>
      <c r="E254" s="124"/>
      <c r="F254" s="11"/>
    </row>
    <row r="255" spans="1:6" s="6" customFormat="1" x14ac:dyDescent="0.25">
      <c r="A255" s="122"/>
      <c r="B255" s="122"/>
      <c r="C255" s="121"/>
      <c r="D255" s="125"/>
      <c r="E255" s="124"/>
      <c r="F255" s="11"/>
    </row>
    <row r="256" spans="1:6" s="6" customFormat="1" x14ac:dyDescent="0.25">
      <c r="A256" s="122"/>
      <c r="B256" s="122"/>
      <c r="C256" s="121"/>
      <c r="D256" s="124"/>
      <c r="E256" s="124"/>
      <c r="F256" s="11"/>
    </row>
    <row r="257" spans="1:6" s="6" customFormat="1" x14ac:dyDescent="0.25">
      <c r="A257" s="122"/>
      <c r="B257" s="122"/>
      <c r="C257" s="121"/>
      <c r="D257" s="125"/>
      <c r="E257" s="124"/>
      <c r="F257" s="11"/>
    </row>
    <row r="258" spans="1:6" s="6" customFormat="1" x14ac:dyDescent="0.25">
      <c r="A258" s="122"/>
      <c r="B258" s="122"/>
      <c r="C258" s="121"/>
      <c r="D258" s="125"/>
      <c r="E258" s="124"/>
      <c r="F258" s="11"/>
    </row>
    <row r="259" spans="1:6" s="6" customFormat="1" x14ac:dyDescent="0.25">
      <c r="A259" s="122"/>
      <c r="B259" s="122"/>
      <c r="C259" s="121"/>
      <c r="D259" s="125"/>
      <c r="E259" s="124"/>
      <c r="F259" s="11"/>
    </row>
    <row r="260" spans="1:6" s="6" customFormat="1" x14ac:dyDescent="0.25">
      <c r="A260" s="122"/>
      <c r="B260" s="122"/>
      <c r="C260" s="121"/>
      <c r="D260" s="125"/>
      <c r="E260" s="124"/>
      <c r="F260" s="11"/>
    </row>
    <row r="261" spans="1:6" s="6" customFormat="1" x14ac:dyDescent="0.25">
      <c r="A261" s="122"/>
      <c r="B261" s="122"/>
      <c r="C261" s="121"/>
      <c r="D261" s="125"/>
      <c r="E261" s="124"/>
      <c r="F261" s="11"/>
    </row>
    <row r="262" spans="1:6" s="6" customFormat="1" x14ac:dyDescent="0.25">
      <c r="A262" s="122"/>
      <c r="B262" s="122"/>
      <c r="C262" s="121"/>
      <c r="D262" s="125"/>
      <c r="E262" s="124"/>
      <c r="F262" s="11"/>
    </row>
    <row r="263" spans="1:6" s="6" customFormat="1" x14ac:dyDescent="0.25">
      <c r="A263" s="122"/>
      <c r="B263" s="122"/>
      <c r="C263" s="121"/>
      <c r="D263" s="125"/>
      <c r="E263" s="124"/>
      <c r="F263" s="11"/>
    </row>
    <row r="264" spans="1:6" s="6" customFormat="1" x14ac:dyDescent="0.25">
      <c r="A264" s="122"/>
      <c r="B264" s="122"/>
      <c r="C264" s="121"/>
      <c r="D264" s="125"/>
      <c r="E264" s="124"/>
      <c r="F264" s="11"/>
    </row>
    <row r="265" spans="1:6" s="6" customFormat="1" x14ac:dyDescent="0.25">
      <c r="A265" s="122"/>
      <c r="B265" s="122"/>
      <c r="C265" s="121"/>
      <c r="D265" s="125"/>
      <c r="E265" s="124"/>
      <c r="F265" s="11"/>
    </row>
    <row r="266" spans="1:6" s="6" customFormat="1" x14ac:dyDescent="0.25">
      <c r="A266" s="122"/>
      <c r="B266" s="122"/>
      <c r="C266" s="121"/>
      <c r="D266" s="124"/>
      <c r="E266" s="124"/>
      <c r="F266" s="11"/>
    </row>
    <row r="267" spans="1:6" s="6" customFormat="1" x14ac:dyDescent="0.25">
      <c r="A267" s="122"/>
      <c r="B267" s="122"/>
      <c r="C267" s="121"/>
      <c r="D267" s="125"/>
      <c r="E267" s="124"/>
      <c r="F267" s="11"/>
    </row>
    <row r="268" spans="1:6" s="6" customFormat="1" x14ac:dyDescent="0.25">
      <c r="A268" s="122"/>
      <c r="B268" s="122"/>
      <c r="C268" s="121"/>
      <c r="D268" s="125"/>
      <c r="E268" s="124"/>
      <c r="F268" s="11"/>
    </row>
    <row r="269" spans="1:6" s="6" customFormat="1" x14ac:dyDescent="0.25">
      <c r="A269" s="122"/>
      <c r="B269" s="122"/>
      <c r="C269" s="121"/>
      <c r="D269" s="125"/>
      <c r="E269" s="124"/>
      <c r="F269" s="11"/>
    </row>
    <row r="270" spans="1:6" s="6" customFormat="1" x14ac:dyDescent="0.25">
      <c r="A270" s="122"/>
      <c r="B270" s="122"/>
      <c r="C270" s="121"/>
      <c r="D270" s="125"/>
      <c r="E270" s="124"/>
      <c r="F270" s="11"/>
    </row>
    <row r="271" spans="1:6" s="6" customFormat="1" x14ac:dyDescent="0.25">
      <c r="A271" s="122"/>
      <c r="B271" s="122"/>
      <c r="C271" s="121"/>
      <c r="D271" s="125"/>
      <c r="E271" s="124"/>
      <c r="F271" s="11"/>
    </row>
    <row r="272" spans="1:6" s="6" customFormat="1" x14ac:dyDescent="0.25">
      <c r="A272" s="122"/>
      <c r="B272" s="122"/>
      <c r="C272" s="121"/>
      <c r="D272" s="125"/>
      <c r="E272" s="124"/>
      <c r="F272" s="11"/>
    </row>
    <row r="273" spans="1:6" s="6" customFormat="1" x14ac:dyDescent="0.25">
      <c r="A273" s="122"/>
      <c r="B273" s="122"/>
      <c r="C273" s="121"/>
      <c r="D273" s="125"/>
      <c r="E273" s="124"/>
      <c r="F273" s="11"/>
    </row>
    <row r="274" spans="1:6" s="6" customFormat="1" x14ac:dyDescent="0.25">
      <c r="A274" s="122"/>
      <c r="B274" s="122"/>
      <c r="C274" s="121"/>
      <c r="D274" s="125"/>
      <c r="E274" s="124"/>
      <c r="F274" s="11"/>
    </row>
    <row r="275" spans="1:6" s="6" customFormat="1" x14ac:dyDescent="0.25">
      <c r="A275" s="122"/>
      <c r="B275" s="122"/>
      <c r="C275" s="121"/>
      <c r="D275" s="125"/>
      <c r="E275" s="124"/>
      <c r="F275" s="11"/>
    </row>
    <row r="276" spans="1:6" s="6" customFormat="1" x14ac:dyDescent="0.25">
      <c r="A276" s="122"/>
      <c r="B276" s="122"/>
      <c r="C276" s="121"/>
      <c r="D276" s="125"/>
      <c r="E276" s="124"/>
      <c r="F276" s="11"/>
    </row>
    <row r="277" spans="1:6" s="6" customFormat="1" x14ac:dyDescent="0.25">
      <c r="A277" s="122"/>
      <c r="B277" s="122"/>
      <c r="C277" s="121"/>
      <c r="D277" s="125"/>
      <c r="E277" s="124"/>
      <c r="F277" s="11"/>
    </row>
    <row r="278" spans="1:6" s="6" customFormat="1" x14ac:dyDescent="0.25">
      <c r="A278" s="122"/>
      <c r="B278" s="122"/>
      <c r="C278" s="121"/>
      <c r="D278" s="125"/>
      <c r="E278" s="124"/>
      <c r="F278" s="11"/>
    </row>
    <row r="279" spans="1:6" s="6" customFormat="1" x14ac:dyDescent="0.25">
      <c r="A279" s="122"/>
      <c r="B279" s="122"/>
      <c r="C279" s="121"/>
      <c r="D279" s="125"/>
      <c r="E279" s="124"/>
      <c r="F279" s="11"/>
    </row>
    <row r="280" spans="1:6" s="6" customFormat="1" x14ac:dyDescent="0.25">
      <c r="A280" s="122"/>
      <c r="B280" s="122"/>
      <c r="C280" s="121"/>
      <c r="D280" s="125"/>
      <c r="E280" s="124"/>
      <c r="F280" s="11"/>
    </row>
    <row r="281" spans="1:6" s="6" customFormat="1" x14ac:dyDescent="0.25">
      <c r="A281" s="122"/>
      <c r="B281" s="122"/>
      <c r="C281" s="121"/>
      <c r="D281" s="125"/>
      <c r="E281" s="124"/>
      <c r="F281" s="11"/>
    </row>
    <row r="282" spans="1:6" s="6" customFormat="1" x14ac:dyDescent="0.25">
      <c r="A282" s="122"/>
      <c r="B282" s="122"/>
      <c r="C282" s="121"/>
      <c r="D282" s="125"/>
      <c r="E282" s="124"/>
      <c r="F282" s="11"/>
    </row>
    <row r="283" spans="1:6" s="6" customFormat="1" x14ac:dyDescent="0.25">
      <c r="A283" s="122"/>
      <c r="B283" s="122"/>
      <c r="C283" s="121"/>
      <c r="D283" s="125"/>
      <c r="E283" s="124"/>
      <c r="F283" s="11"/>
    </row>
    <row r="284" spans="1:6" s="6" customFormat="1" x14ac:dyDescent="0.25">
      <c r="A284" s="122"/>
      <c r="B284" s="122"/>
      <c r="C284" s="121"/>
      <c r="D284" s="125"/>
      <c r="E284" s="124"/>
      <c r="F284" s="11"/>
    </row>
    <row r="285" spans="1:6" s="6" customFormat="1" x14ac:dyDescent="0.25">
      <c r="A285" s="122"/>
      <c r="B285" s="122"/>
      <c r="C285" s="121"/>
      <c r="D285" s="125"/>
      <c r="E285" s="124"/>
      <c r="F285" s="11"/>
    </row>
    <row r="286" spans="1:6" s="6" customFormat="1" x14ac:dyDescent="0.25">
      <c r="A286" s="122"/>
      <c r="B286" s="122"/>
      <c r="C286" s="121"/>
      <c r="D286" s="124"/>
      <c r="E286" s="124"/>
      <c r="F286" s="11"/>
    </row>
    <row r="287" spans="1:6" s="6" customFormat="1" x14ac:dyDescent="0.25">
      <c r="A287" s="122"/>
      <c r="B287" s="122"/>
      <c r="C287" s="121"/>
      <c r="D287" s="125"/>
      <c r="E287" s="124"/>
      <c r="F287" s="11"/>
    </row>
    <row r="288" spans="1:6" s="6" customFormat="1" x14ac:dyDescent="0.25">
      <c r="A288" s="122"/>
      <c r="B288" s="122"/>
      <c r="C288" s="121"/>
      <c r="D288" s="125"/>
      <c r="E288" s="124"/>
      <c r="F288" s="11"/>
    </row>
    <row r="289" spans="1:6" s="6" customFormat="1" x14ac:dyDescent="0.25">
      <c r="A289" s="122"/>
      <c r="B289" s="122"/>
      <c r="C289" s="121"/>
      <c r="D289" s="125"/>
      <c r="E289" s="124"/>
      <c r="F289" s="11"/>
    </row>
    <row r="290" spans="1:6" s="6" customFormat="1" x14ac:dyDescent="0.25">
      <c r="A290" s="122"/>
      <c r="B290" s="122"/>
      <c r="C290" s="121"/>
      <c r="D290" s="125"/>
      <c r="E290" s="124"/>
      <c r="F290" s="11"/>
    </row>
    <row r="291" spans="1:6" s="6" customFormat="1" x14ac:dyDescent="0.25">
      <c r="A291" s="122"/>
      <c r="B291" s="122"/>
      <c r="C291" s="121"/>
      <c r="D291" s="125"/>
      <c r="E291" s="124"/>
      <c r="F291" s="11"/>
    </row>
    <row r="292" spans="1:6" s="6" customFormat="1" x14ac:dyDescent="0.25">
      <c r="A292" s="122"/>
      <c r="B292" s="122"/>
      <c r="C292" s="121"/>
      <c r="D292" s="125"/>
      <c r="E292" s="124"/>
      <c r="F292" s="11"/>
    </row>
    <row r="293" spans="1:6" s="6" customFormat="1" x14ac:dyDescent="0.25">
      <c r="A293" s="122"/>
      <c r="B293" s="122"/>
      <c r="C293" s="121"/>
      <c r="D293" s="125"/>
      <c r="E293" s="124"/>
      <c r="F293" s="11"/>
    </row>
    <row r="294" spans="1:6" s="6" customFormat="1" x14ac:dyDescent="0.25">
      <c r="A294" s="122"/>
      <c r="B294" s="122"/>
      <c r="C294" s="121"/>
      <c r="D294" s="125"/>
      <c r="E294" s="124"/>
      <c r="F294" s="11"/>
    </row>
    <row r="295" spans="1:6" s="6" customFormat="1" x14ac:dyDescent="0.25">
      <c r="A295" s="122"/>
      <c r="B295" s="122"/>
      <c r="C295" s="121"/>
      <c r="D295" s="125"/>
      <c r="E295" s="124"/>
      <c r="F295" s="11"/>
    </row>
    <row r="296" spans="1:6" s="6" customFormat="1" x14ac:dyDescent="0.25">
      <c r="A296" s="122"/>
      <c r="B296" s="122"/>
      <c r="C296" s="121"/>
      <c r="D296" s="125"/>
      <c r="E296" s="124"/>
      <c r="F296" s="11"/>
    </row>
    <row r="297" spans="1:6" s="6" customFormat="1" x14ac:dyDescent="0.25">
      <c r="A297" s="122"/>
      <c r="B297" s="122"/>
      <c r="C297" s="121"/>
      <c r="D297" s="125"/>
      <c r="E297" s="124"/>
      <c r="F297" s="11"/>
    </row>
    <row r="298" spans="1:6" s="6" customFormat="1" x14ac:dyDescent="0.25">
      <c r="A298" s="122"/>
      <c r="B298" s="122"/>
      <c r="C298" s="121"/>
      <c r="D298" s="125"/>
      <c r="E298" s="124"/>
      <c r="F298" s="11"/>
    </row>
    <row r="299" spans="1:6" s="6" customFormat="1" x14ac:dyDescent="0.25">
      <c r="A299" s="122"/>
      <c r="B299" s="122"/>
      <c r="C299" s="121"/>
      <c r="D299" s="125"/>
      <c r="E299" s="124"/>
      <c r="F299" s="11"/>
    </row>
    <row r="300" spans="1:6" s="6" customFormat="1" x14ac:dyDescent="0.25">
      <c r="A300" s="122"/>
      <c r="B300" s="122"/>
      <c r="C300" s="121"/>
      <c r="D300" s="125"/>
      <c r="E300" s="124"/>
      <c r="F300" s="11"/>
    </row>
    <row r="301" spans="1:6" s="6" customFormat="1" x14ac:dyDescent="0.25">
      <c r="A301" s="122"/>
      <c r="B301" s="122"/>
      <c r="C301" s="121"/>
      <c r="D301" s="125"/>
      <c r="E301" s="124"/>
      <c r="F301" s="11"/>
    </row>
    <row r="302" spans="1:6" s="6" customFormat="1" x14ac:dyDescent="0.25">
      <c r="A302" s="122"/>
      <c r="B302" s="122"/>
      <c r="C302" s="121"/>
      <c r="D302" s="125"/>
      <c r="E302" s="124"/>
      <c r="F302" s="11"/>
    </row>
    <row r="303" spans="1:6" s="6" customFormat="1" x14ac:dyDescent="0.25">
      <c r="A303" s="122"/>
      <c r="B303" s="122"/>
      <c r="C303" s="121"/>
      <c r="D303" s="125"/>
      <c r="E303" s="124"/>
      <c r="F303" s="11"/>
    </row>
    <row r="304" spans="1:6" s="6" customFormat="1" x14ac:dyDescent="0.25">
      <c r="A304" s="122"/>
      <c r="B304" s="122"/>
      <c r="C304" s="121"/>
      <c r="D304" s="125"/>
      <c r="E304" s="124"/>
      <c r="F304" s="11"/>
    </row>
    <row r="305" spans="1:6" s="6" customFormat="1" x14ac:dyDescent="0.25">
      <c r="A305" s="122"/>
      <c r="B305" s="122"/>
      <c r="C305" s="121"/>
      <c r="D305" s="125"/>
      <c r="E305" s="124"/>
      <c r="F305" s="11"/>
    </row>
    <row r="306" spans="1:6" s="6" customFormat="1" x14ac:dyDescent="0.25">
      <c r="A306" s="122"/>
      <c r="B306" s="122"/>
      <c r="C306" s="121"/>
      <c r="D306" s="125"/>
      <c r="E306" s="124"/>
      <c r="F306" s="11"/>
    </row>
    <row r="307" spans="1:6" s="6" customFormat="1" x14ac:dyDescent="0.25">
      <c r="A307" s="122"/>
      <c r="B307" s="122"/>
      <c r="C307" s="121"/>
      <c r="D307" s="125"/>
      <c r="E307" s="124"/>
      <c r="F307" s="11"/>
    </row>
    <row r="308" spans="1:6" s="6" customFormat="1" x14ac:dyDescent="0.25">
      <c r="A308" s="122"/>
      <c r="B308" s="122"/>
      <c r="C308" s="121"/>
      <c r="D308" s="125"/>
      <c r="E308" s="124"/>
      <c r="F308" s="11"/>
    </row>
    <row r="309" spans="1:6" s="6" customFormat="1" x14ac:dyDescent="0.25">
      <c r="A309" s="122"/>
      <c r="B309" s="122"/>
      <c r="C309" s="121"/>
      <c r="D309" s="125"/>
      <c r="E309" s="124"/>
      <c r="F309" s="11"/>
    </row>
    <row r="310" spans="1:6" s="6" customFormat="1" x14ac:dyDescent="0.25">
      <c r="A310" s="122"/>
      <c r="B310" s="122"/>
      <c r="C310" s="121"/>
      <c r="D310" s="125"/>
      <c r="E310" s="124"/>
      <c r="F310" s="11"/>
    </row>
    <row r="311" spans="1:6" s="6" customFormat="1" x14ac:dyDescent="0.25">
      <c r="A311" s="122"/>
      <c r="B311" s="122"/>
      <c r="C311" s="121"/>
      <c r="D311" s="124"/>
      <c r="E311" s="124"/>
      <c r="F311" s="11"/>
    </row>
    <row r="312" spans="1:6" s="6" customFormat="1" x14ac:dyDescent="0.25">
      <c r="A312" s="122"/>
      <c r="B312" s="122"/>
      <c r="C312" s="121"/>
      <c r="D312" s="125"/>
      <c r="E312" s="124"/>
      <c r="F312" s="11"/>
    </row>
    <row r="313" spans="1:6" s="6" customFormat="1" x14ac:dyDescent="0.25">
      <c r="A313" s="122"/>
      <c r="B313" s="122"/>
      <c r="C313" s="121"/>
      <c r="D313" s="125"/>
      <c r="E313" s="124"/>
      <c r="F313" s="11"/>
    </row>
    <row r="314" spans="1:6" s="6" customFormat="1" x14ac:dyDescent="0.25">
      <c r="A314" s="122"/>
      <c r="B314" s="122"/>
      <c r="C314" s="121"/>
      <c r="D314" s="125"/>
      <c r="E314" s="124"/>
      <c r="F314" s="11"/>
    </row>
    <row r="315" spans="1:6" s="6" customFormat="1" x14ac:dyDescent="0.25">
      <c r="A315" s="122"/>
      <c r="B315" s="122"/>
      <c r="C315" s="121"/>
      <c r="D315" s="125"/>
      <c r="E315" s="124"/>
      <c r="F315" s="11"/>
    </row>
    <row r="316" spans="1:6" s="6" customFormat="1" x14ac:dyDescent="0.25">
      <c r="A316" s="122"/>
      <c r="B316" s="122"/>
      <c r="C316" s="121"/>
      <c r="D316" s="125"/>
      <c r="E316" s="124"/>
      <c r="F316" s="11"/>
    </row>
    <row r="317" spans="1:6" s="6" customFormat="1" x14ac:dyDescent="0.25">
      <c r="A317" s="122"/>
      <c r="B317" s="122"/>
      <c r="C317" s="121"/>
      <c r="D317" s="125"/>
      <c r="E317" s="124"/>
      <c r="F317" s="11"/>
    </row>
    <row r="318" spans="1:6" s="6" customFormat="1" x14ac:dyDescent="0.25">
      <c r="A318" s="122"/>
      <c r="B318" s="122"/>
      <c r="C318" s="121"/>
      <c r="D318" s="125"/>
      <c r="E318" s="124"/>
      <c r="F318" s="11"/>
    </row>
    <row r="319" spans="1:6" s="6" customFormat="1" x14ac:dyDescent="0.25">
      <c r="A319" s="122"/>
      <c r="B319" s="122"/>
      <c r="C319" s="121"/>
      <c r="D319" s="125"/>
      <c r="E319" s="124"/>
      <c r="F319" s="11"/>
    </row>
    <row r="320" spans="1:6" s="6" customFormat="1" x14ac:dyDescent="0.25">
      <c r="A320" s="122"/>
      <c r="B320" s="122"/>
      <c r="C320" s="121"/>
      <c r="D320" s="125"/>
      <c r="E320" s="124"/>
      <c r="F320" s="11"/>
    </row>
    <row r="321" spans="1:6" s="6" customFormat="1" x14ac:dyDescent="0.25">
      <c r="A321" s="122"/>
      <c r="B321" s="122"/>
      <c r="C321" s="121"/>
      <c r="D321" s="125"/>
      <c r="E321" s="124"/>
      <c r="F321" s="11"/>
    </row>
    <row r="322" spans="1:6" s="6" customFormat="1" x14ac:dyDescent="0.25">
      <c r="A322" s="122"/>
      <c r="B322" s="122"/>
      <c r="C322" s="121"/>
      <c r="D322" s="125"/>
      <c r="E322" s="124"/>
      <c r="F322" s="11"/>
    </row>
    <row r="323" spans="1:6" s="6" customFormat="1" x14ac:dyDescent="0.25">
      <c r="A323" s="122"/>
      <c r="B323" s="122"/>
      <c r="C323" s="121"/>
      <c r="D323" s="125"/>
      <c r="E323" s="124"/>
      <c r="F323" s="11"/>
    </row>
    <row r="324" spans="1:6" s="6" customFormat="1" x14ac:dyDescent="0.25">
      <c r="A324" s="122"/>
      <c r="B324" s="122"/>
      <c r="C324" s="121"/>
      <c r="D324" s="125"/>
      <c r="E324" s="124"/>
      <c r="F324" s="11"/>
    </row>
    <row r="325" spans="1:6" s="6" customFormat="1" x14ac:dyDescent="0.25">
      <c r="A325" s="122"/>
      <c r="B325" s="122"/>
      <c r="C325" s="121"/>
      <c r="D325" s="125"/>
      <c r="E325" s="124"/>
      <c r="F325" s="11"/>
    </row>
    <row r="326" spans="1:6" s="6" customFormat="1" x14ac:dyDescent="0.25">
      <c r="A326" s="122"/>
      <c r="B326" s="122"/>
      <c r="C326" s="121"/>
      <c r="D326" s="125"/>
      <c r="E326" s="124"/>
      <c r="F326" s="11"/>
    </row>
    <row r="327" spans="1:6" s="6" customFormat="1" x14ac:dyDescent="0.25">
      <c r="A327" s="122"/>
      <c r="B327" s="122"/>
      <c r="C327" s="121"/>
      <c r="D327" s="125"/>
      <c r="E327" s="124"/>
      <c r="F327" s="11"/>
    </row>
    <row r="328" spans="1:6" s="6" customFormat="1" x14ac:dyDescent="0.25">
      <c r="A328" s="122"/>
      <c r="B328" s="122"/>
      <c r="C328" s="121"/>
      <c r="D328" s="125"/>
      <c r="E328" s="124"/>
      <c r="F328" s="11"/>
    </row>
    <row r="329" spans="1:6" s="6" customFormat="1" x14ac:dyDescent="0.25">
      <c r="A329" s="122"/>
      <c r="B329" s="122"/>
      <c r="C329" s="121"/>
      <c r="D329" s="125"/>
      <c r="E329" s="124"/>
      <c r="F329" s="11"/>
    </row>
    <row r="330" spans="1:6" s="6" customFormat="1" x14ac:dyDescent="0.25">
      <c r="A330" s="122"/>
      <c r="B330" s="122"/>
      <c r="C330" s="121"/>
      <c r="D330" s="125"/>
      <c r="E330" s="124"/>
      <c r="F330" s="11"/>
    </row>
    <row r="331" spans="1:6" s="6" customFormat="1" x14ac:dyDescent="0.25">
      <c r="A331" s="122"/>
      <c r="B331" s="122"/>
      <c r="C331" s="121"/>
      <c r="D331" s="125"/>
      <c r="E331" s="124"/>
      <c r="F331" s="11"/>
    </row>
    <row r="332" spans="1:6" s="6" customFormat="1" x14ac:dyDescent="0.25">
      <c r="A332" s="122"/>
      <c r="B332" s="122"/>
      <c r="C332" s="121"/>
      <c r="D332" s="125"/>
      <c r="E332" s="124"/>
      <c r="F332" s="11"/>
    </row>
    <row r="333" spans="1:6" s="6" customFormat="1" x14ac:dyDescent="0.25">
      <c r="A333" s="122"/>
      <c r="B333" s="122"/>
      <c r="C333" s="121"/>
      <c r="D333" s="125"/>
      <c r="E333" s="124"/>
      <c r="F333" s="11"/>
    </row>
    <row r="334" spans="1:6" s="6" customFormat="1" x14ac:dyDescent="0.25">
      <c r="A334" s="122"/>
      <c r="B334" s="122"/>
      <c r="C334" s="121"/>
      <c r="D334" s="125"/>
      <c r="E334" s="124"/>
      <c r="F334" s="11"/>
    </row>
    <row r="335" spans="1:6" s="6" customFormat="1" x14ac:dyDescent="0.25">
      <c r="A335" s="122"/>
      <c r="B335" s="122"/>
      <c r="C335" s="121"/>
      <c r="D335" s="125"/>
      <c r="E335" s="124"/>
      <c r="F335" s="11"/>
    </row>
    <row r="336" spans="1:6" s="6" customFormat="1" x14ac:dyDescent="0.25">
      <c r="A336" s="122"/>
      <c r="B336" s="122"/>
      <c r="C336" s="121"/>
      <c r="D336" s="124"/>
      <c r="E336" s="124"/>
      <c r="F336" s="11"/>
    </row>
    <row r="337" spans="1:6" s="6" customFormat="1" x14ac:dyDescent="0.25">
      <c r="A337" s="122"/>
      <c r="B337" s="122"/>
      <c r="C337" s="121"/>
      <c r="D337" s="125"/>
      <c r="E337" s="124"/>
      <c r="F337" s="11"/>
    </row>
    <row r="338" spans="1:6" s="6" customFormat="1" x14ac:dyDescent="0.25">
      <c r="A338" s="122"/>
      <c r="B338" s="122"/>
      <c r="C338" s="121"/>
      <c r="D338" s="125"/>
      <c r="E338" s="124"/>
      <c r="F338" s="11"/>
    </row>
    <row r="339" spans="1:6" s="6" customFormat="1" x14ac:dyDescent="0.25">
      <c r="A339" s="122"/>
      <c r="B339" s="122"/>
      <c r="C339" s="121"/>
      <c r="D339" s="125"/>
      <c r="E339" s="124"/>
      <c r="F339" s="11"/>
    </row>
    <row r="340" spans="1:6" s="6" customFormat="1" x14ac:dyDescent="0.25">
      <c r="A340" s="122"/>
      <c r="B340" s="122"/>
      <c r="C340" s="121"/>
      <c r="D340" s="125"/>
      <c r="E340" s="124"/>
      <c r="F340" s="11"/>
    </row>
    <row r="341" spans="1:6" s="6" customFormat="1" x14ac:dyDescent="0.25">
      <c r="A341" s="122"/>
      <c r="B341" s="122"/>
      <c r="C341" s="121"/>
      <c r="D341" s="125"/>
      <c r="E341" s="124"/>
      <c r="F341" s="11"/>
    </row>
    <row r="342" spans="1:6" s="6" customFormat="1" x14ac:dyDescent="0.25">
      <c r="A342" s="122"/>
      <c r="B342" s="122"/>
      <c r="C342" s="121"/>
      <c r="D342" s="125"/>
      <c r="E342" s="124"/>
      <c r="F342" s="11"/>
    </row>
    <row r="343" spans="1:6" s="6" customFormat="1" x14ac:dyDescent="0.25">
      <c r="A343" s="122"/>
      <c r="B343" s="122"/>
      <c r="C343" s="121"/>
      <c r="D343" s="125"/>
      <c r="E343" s="124"/>
      <c r="F343" s="11"/>
    </row>
    <row r="344" spans="1:6" s="6" customFormat="1" x14ac:dyDescent="0.25">
      <c r="A344" s="122"/>
      <c r="B344" s="122"/>
      <c r="C344" s="121"/>
      <c r="D344" s="125"/>
      <c r="E344" s="124"/>
      <c r="F344" s="11"/>
    </row>
    <row r="345" spans="1:6" s="6" customFormat="1" x14ac:dyDescent="0.25">
      <c r="A345" s="122"/>
      <c r="B345" s="122"/>
      <c r="C345" s="121"/>
      <c r="D345" s="125"/>
      <c r="E345" s="124"/>
      <c r="F345" s="11"/>
    </row>
    <row r="346" spans="1:6" s="6" customFormat="1" x14ac:dyDescent="0.25">
      <c r="A346" s="122"/>
      <c r="B346" s="122"/>
      <c r="C346" s="121"/>
      <c r="D346" s="125"/>
      <c r="E346" s="124"/>
      <c r="F346" s="11"/>
    </row>
    <row r="347" spans="1:6" s="6" customFormat="1" x14ac:dyDescent="0.25">
      <c r="A347" s="122"/>
      <c r="B347" s="122"/>
      <c r="C347" s="121"/>
      <c r="D347" s="125"/>
      <c r="E347" s="124"/>
      <c r="F347" s="11"/>
    </row>
    <row r="348" spans="1:6" s="6" customFormat="1" x14ac:dyDescent="0.25">
      <c r="A348" s="122"/>
      <c r="B348" s="122"/>
      <c r="C348" s="121"/>
      <c r="D348" s="125"/>
      <c r="E348" s="124"/>
      <c r="F348" s="11"/>
    </row>
    <row r="349" spans="1:6" s="6" customFormat="1" x14ac:dyDescent="0.25">
      <c r="A349" s="122"/>
      <c r="B349" s="122"/>
      <c r="C349" s="121"/>
      <c r="D349" s="125"/>
      <c r="E349" s="124"/>
      <c r="F349" s="11"/>
    </row>
    <row r="350" spans="1:6" s="6" customFormat="1" x14ac:dyDescent="0.25">
      <c r="A350" s="122"/>
      <c r="B350" s="122"/>
      <c r="C350" s="121"/>
      <c r="D350" s="125"/>
      <c r="E350" s="124"/>
      <c r="F350" s="11"/>
    </row>
    <row r="351" spans="1:6" s="6" customFormat="1" x14ac:dyDescent="0.25">
      <c r="A351" s="122"/>
      <c r="B351" s="122"/>
      <c r="C351" s="121"/>
      <c r="D351" s="125"/>
      <c r="E351" s="124"/>
      <c r="F351" s="11"/>
    </row>
    <row r="352" spans="1:6" s="6" customFormat="1" x14ac:dyDescent="0.25">
      <c r="A352" s="122"/>
      <c r="B352" s="122"/>
      <c r="C352" s="121"/>
      <c r="D352" s="125"/>
      <c r="E352" s="124"/>
      <c r="F352" s="11"/>
    </row>
    <row r="353" spans="1:6" s="6" customFormat="1" x14ac:dyDescent="0.25">
      <c r="A353" s="122"/>
      <c r="B353" s="122"/>
      <c r="C353" s="121"/>
      <c r="D353" s="125"/>
      <c r="E353" s="124"/>
      <c r="F353" s="11"/>
    </row>
    <row r="354" spans="1:6" s="6" customFormat="1" x14ac:dyDescent="0.25">
      <c r="A354" s="122"/>
      <c r="B354" s="122"/>
      <c r="C354" s="121"/>
      <c r="D354" s="125"/>
      <c r="E354" s="124"/>
      <c r="F354" s="11"/>
    </row>
    <row r="355" spans="1:6" s="6" customFormat="1" x14ac:dyDescent="0.25">
      <c r="A355" s="122"/>
      <c r="B355" s="122"/>
      <c r="C355" s="121"/>
      <c r="D355" s="125"/>
      <c r="E355" s="124"/>
      <c r="F355" s="11"/>
    </row>
    <row r="356" spans="1:6" s="6" customFormat="1" x14ac:dyDescent="0.25">
      <c r="A356" s="122"/>
      <c r="B356" s="122"/>
      <c r="C356" s="121"/>
      <c r="D356" s="125"/>
      <c r="E356" s="124"/>
      <c r="F356" s="11"/>
    </row>
    <row r="357" spans="1:6" s="6" customFormat="1" x14ac:dyDescent="0.25">
      <c r="A357" s="122"/>
      <c r="B357" s="122"/>
      <c r="C357" s="121"/>
      <c r="D357" s="125"/>
      <c r="E357" s="124"/>
      <c r="F357" s="11"/>
    </row>
    <row r="358" spans="1:6" s="6" customFormat="1" x14ac:dyDescent="0.25">
      <c r="A358" s="122"/>
      <c r="B358" s="122"/>
      <c r="C358" s="121"/>
      <c r="D358" s="125"/>
      <c r="E358" s="124"/>
      <c r="F358" s="11"/>
    </row>
    <row r="359" spans="1:6" s="6" customFormat="1" x14ac:dyDescent="0.25">
      <c r="A359" s="122"/>
      <c r="B359" s="122"/>
      <c r="C359" s="121"/>
      <c r="D359" s="125"/>
      <c r="E359" s="124"/>
      <c r="F359" s="11"/>
    </row>
    <row r="360" spans="1:6" s="6" customFormat="1" x14ac:dyDescent="0.25">
      <c r="A360" s="122"/>
      <c r="B360" s="122"/>
      <c r="C360" s="121"/>
      <c r="D360" s="125"/>
      <c r="E360" s="124"/>
      <c r="F360" s="11"/>
    </row>
    <row r="361" spans="1:6" s="6" customFormat="1" x14ac:dyDescent="0.25">
      <c r="A361" s="122"/>
      <c r="B361" s="122"/>
      <c r="C361" s="121"/>
      <c r="D361" s="125"/>
      <c r="E361" s="124"/>
      <c r="F361" s="11"/>
    </row>
    <row r="362" spans="1:6" s="6" customFormat="1" x14ac:dyDescent="0.25">
      <c r="A362" s="122"/>
      <c r="B362" s="122"/>
      <c r="C362" s="121"/>
      <c r="D362" s="125"/>
      <c r="E362" s="124"/>
      <c r="F362" s="11"/>
    </row>
    <row r="363" spans="1:6" s="6" customFormat="1" x14ac:dyDescent="0.25">
      <c r="A363" s="122"/>
      <c r="B363" s="122"/>
      <c r="C363" s="121"/>
      <c r="D363" s="125"/>
      <c r="E363" s="124"/>
      <c r="F363" s="11"/>
    </row>
    <row r="364" spans="1:6" s="6" customFormat="1" x14ac:dyDescent="0.25">
      <c r="A364" s="122"/>
      <c r="B364" s="122"/>
      <c r="C364" s="121"/>
      <c r="D364" s="125"/>
      <c r="E364" s="124"/>
      <c r="F364" s="11"/>
    </row>
    <row r="365" spans="1:6" s="6" customFormat="1" x14ac:dyDescent="0.25">
      <c r="A365" s="122"/>
      <c r="B365" s="122"/>
      <c r="C365" s="121"/>
      <c r="D365" s="125"/>
      <c r="E365" s="124"/>
      <c r="F365" s="11"/>
    </row>
    <row r="366" spans="1:6" s="6" customFormat="1" x14ac:dyDescent="0.25">
      <c r="A366" s="122"/>
      <c r="B366" s="122"/>
      <c r="C366" s="121"/>
      <c r="D366" s="124"/>
      <c r="E366" s="124"/>
      <c r="F366" s="11"/>
    </row>
    <row r="367" spans="1:6" s="6" customFormat="1" x14ac:dyDescent="0.25">
      <c r="A367" s="122"/>
      <c r="B367" s="122"/>
      <c r="C367" s="121"/>
      <c r="D367" s="125"/>
      <c r="E367" s="124"/>
      <c r="F367" s="11"/>
    </row>
    <row r="368" spans="1:6" s="6" customFormat="1" x14ac:dyDescent="0.25">
      <c r="A368" s="122"/>
      <c r="B368" s="122"/>
      <c r="C368" s="121"/>
      <c r="D368" s="125"/>
      <c r="E368" s="124"/>
      <c r="F368" s="11"/>
    </row>
    <row r="369" spans="1:6" s="6" customFormat="1" x14ac:dyDescent="0.25">
      <c r="A369" s="122"/>
      <c r="B369" s="122"/>
      <c r="C369" s="121"/>
      <c r="D369" s="125"/>
      <c r="E369" s="124"/>
      <c r="F369" s="11"/>
    </row>
    <row r="370" spans="1:6" s="6" customFormat="1" x14ac:dyDescent="0.25">
      <c r="A370" s="122"/>
      <c r="B370" s="122"/>
      <c r="C370" s="121"/>
      <c r="D370" s="125"/>
      <c r="E370" s="124"/>
      <c r="F370" s="11"/>
    </row>
    <row r="371" spans="1:6" s="6" customFormat="1" x14ac:dyDescent="0.25">
      <c r="A371" s="122"/>
      <c r="B371" s="122"/>
      <c r="C371" s="121"/>
      <c r="D371" s="125"/>
      <c r="E371" s="124"/>
      <c r="F371" s="11"/>
    </row>
    <row r="372" spans="1:6" s="6" customFormat="1" x14ac:dyDescent="0.25">
      <c r="A372" s="122"/>
      <c r="B372" s="122"/>
      <c r="C372" s="121"/>
      <c r="D372" s="125"/>
      <c r="E372" s="124"/>
      <c r="F372" s="11"/>
    </row>
    <row r="373" spans="1:6" s="6" customFormat="1" x14ac:dyDescent="0.25">
      <c r="A373" s="122"/>
      <c r="B373" s="122"/>
      <c r="C373" s="121"/>
      <c r="D373" s="125"/>
      <c r="E373" s="124"/>
      <c r="F373" s="11"/>
    </row>
    <row r="374" spans="1:6" s="6" customFormat="1" x14ac:dyDescent="0.25">
      <c r="A374" s="122"/>
      <c r="B374" s="122"/>
      <c r="C374" s="121"/>
      <c r="D374" s="125"/>
      <c r="E374" s="124"/>
      <c r="F374" s="11"/>
    </row>
    <row r="375" spans="1:6" s="6" customFormat="1" x14ac:dyDescent="0.25">
      <c r="A375" s="122"/>
      <c r="B375" s="122"/>
      <c r="C375" s="121"/>
      <c r="D375" s="125"/>
      <c r="E375" s="124"/>
      <c r="F375" s="11"/>
    </row>
    <row r="376" spans="1:6" s="6" customFormat="1" x14ac:dyDescent="0.25">
      <c r="A376" s="122"/>
      <c r="B376" s="122"/>
      <c r="C376" s="121"/>
      <c r="D376" s="125"/>
      <c r="E376" s="124"/>
      <c r="F376" s="11"/>
    </row>
    <row r="377" spans="1:6" s="6" customFormat="1" x14ac:dyDescent="0.25">
      <c r="A377" s="122"/>
      <c r="B377" s="122"/>
      <c r="C377" s="121"/>
      <c r="D377" s="125"/>
      <c r="E377" s="124"/>
      <c r="F377" s="11"/>
    </row>
    <row r="378" spans="1:6" s="6" customFormat="1" x14ac:dyDescent="0.25">
      <c r="A378" s="122"/>
      <c r="B378" s="122"/>
      <c r="C378" s="121"/>
      <c r="D378" s="125"/>
      <c r="E378" s="124"/>
      <c r="F378" s="11"/>
    </row>
    <row r="379" spans="1:6" s="6" customFormat="1" x14ac:dyDescent="0.25">
      <c r="A379" s="122"/>
      <c r="B379" s="122"/>
      <c r="C379" s="121"/>
      <c r="D379" s="125"/>
      <c r="E379" s="124"/>
      <c r="F379" s="11"/>
    </row>
    <row r="380" spans="1:6" s="6" customFormat="1" x14ac:dyDescent="0.25">
      <c r="A380" s="122"/>
      <c r="B380" s="122"/>
      <c r="C380" s="121"/>
      <c r="D380" s="125"/>
      <c r="E380" s="124"/>
      <c r="F380" s="11"/>
    </row>
    <row r="381" spans="1:6" s="6" customFormat="1" x14ac:dyDescent="0.25">
      <c r="A381" s="122"/>
      <c r="B381" s="122"/>
      <c r="C381" s="121"/>
      <c r="D381" s="125"/>
      <c r="E381" s="124"/>
      <c r="F381" s="11"/>
    </row>
    <row r="382" spans="1:6" s="6" customFormat="1" x14ac:dyDescent="0.25">
      <c r="A382" s="122"/>
      <c r="B382" s="122"/>
      <c r="C382" s="121"/>
      <c r="D382" s="125"/>
      <c r="E382" s="124"/>
      <c r="F382" s="11"/>
    </row>
    <row r="383" spans="1:6" s="6" customFormat="1" x14ac:dyDescent="0.25">
      <c r="A383" s="122"/>
      <c r="B383" s="122"/>
      <c r="C383" s="121"/>
      <c r="D383" s="125"/>
      <c r="E383" s="124"/>
      <c r="F383" s="11"/>
    </row>
    <row r="384" spans="1:6" s="6" customFormat="1" x14ac:dyDescent="0.25">
      <c r="A384" s="122"/>
      <c r="B384" s="122"/>
      <c r="C384" s="121"/>
      <c r="D384" s="125"/>
      <c r="E384" s="124"/>
      <c r="F384" s="11"/>
    </row>
    <row r="385" spans="1:6" s="6" customFormat="1" x14ac:dyDescent="0.25">
      <c r="A385" s="122"/>
      <c r="B385" s="122"/>
      <c r="C385" s="121"/>
      <c r="D385" s="125"/>
      <c r="E385" s="124"/>
      <c r="F385" s="11"/>
    </row>
    <row r="386" spans="1:6" s="6" customFormat="1" x14ac:dyDescent="0.25">
      <c r="A386" s="122"/>
      <c r="B386" s="122"/>
      <c r="C386" s="121"/>
      <c r="D386" s="125"/>
      <c r="E386" s="124"/>
      <c r="F386" s="11"/>
    </row>
    <row r="387" spans="1:6" s="6" customFormat="1" x14ac:dyDescent="0.25">
      <c r="A387" s="122"/>
      <c r="B387" s="122"/>
      <c r="C387" s="121"/>
      <c r="D387" s="125"/>
      <c r="E387" s="124"/>
      <c r="F387" s="11"/>
    </row>
    <row r="388" spans="1:6" s="6" customFormat="1" x14ac:dyDescent="0.25">
      <c r="A388" s="122"/>
      <c r="B388" s="122"/>
      <c r="C388" s="121"/>
      <c r="D388" s="125"/>
      <c r="E388" s="124"/>
      <c r="F388" s="11"/>
    </row>
    <row r="389" spans="1:6" s="6" customFormat="1" x14ac:dyDescent="0.25">
      <c r="A389" s="122"/>
      <c r="B389" s="122"/>
      <c r="C389" s="121"/>
      <c r="D389" s="125"/>
      <c r="E389" s="124"/>
      <c r="F389" s="11"/>
    </row>
    <row r="390" spans="1:6" s="6" customFormat="1" x14ac:dyDescent="0.25">
      <c r="A390" s="122"/>
      <c r="B390" s="122"/>
      <c r="C390" s="121"/>
      <c r="D390" s="125"/>
      <c r="E390" s="124"/>
      <c r="F390" s="11"/>
    </row>
    <row r="391" spans="1:6" s="6" customFormat="1" x14ac:dyDescent="0.25">
      <c r="A391" s="122"/>
      <c r="B391" s="122"/>
      <c r="C391" s="121"/>
      <c r="D391" s="125"/>
      <c r="E391" s="124"/>
      <c r="F391" s="11"/>
    </row>
    <row r="392" spans="1:6" s="6" customFormat="1" x14ac:dyDescent="0.25">
      <c r="A392" s="122"/>
      <c r="B392" s="122"/>
      <c r="C392" s="121"/>
      <c r="D392" s="125"/>
      <c r="E392" s="124"/>
      <c r="F392" s="11"/>
    </row>
    <row r="393" spans="1:6" s="6" customFormat="1" x14ac:dyDescent="0.25">
      <c r="A393" s="122"/>
      <c r="B393" s="122"/>
      <c r="C393" s="121"/>
      <c r="D393" s="125"/>
      <c r="E393" s="124"/>
      <c r="F393" s="11"/>
    </row>
    <row r="394" spans="1:6" s="6" customFormat="1" x14ac:dyDescent="0.25">
      <c r="A394" s="122"/>
      <c r="B394" s="122"/>
      <c r="C394" s="121"/>
      <c r="D394" s="125"/>
      <c r="E394" s="124"/>
      <c r="F394" s="11"/>
    </row>
    <row r="395" spans="1:6" s="6" customFormat="1" x14ac:dyDescent="0.25">
      <c r="A395" s="122"/>
      <c r="B395" s="122"/>
      <c r="C395" s="121"/>
      <c r="D395" s="125"/>
      <c r="E395" s="124"/>
      <c r="F395" s="11"/>
    </row>
    <row r="396" spans="1:6" s="6" customFormat="1" x14ac:dyDescent="0.25">
      <c r="A396" s="122"/>
      <c r="B396" s="122"/>
      <c r="C396" s="121"/>
      <c r="D396" s="125"/>
      <c r="E396" s="124"/>
      <c r="F396" s="11"/>
    </row>
    <row r="397" spans="1:6" s="6" customFormat="1" x14ac:dyDescent="0.25">
      <c r="A397" s="126"/>
      <c r="B397" s="126"/>
      <c r="C397" s="121"/>
      <c r="D397" s="125"/>
      <c r="E397" s="124"/>
      <c r="F397" s="11"/>
    </row>
    <row r="398" spans="1:6" s="6" customFormat="1" x14ac:dyDescent="0.25">
      <c r="A398" s="126"/>
      <c r="B398" s="126"/>
      <c r="C398" s="121"/>
      <c r="D398" s="125"/>
      <c r="E398" s="124"/>
      <c r="F398" s="11"/>
    </row>
    <row r="399" spans="1:6" s="6" customFormat="1" x14ac:dyDescent="0.25">
      <c r="A399" s="126"/>
      <c r="B399" s="126"/>
      <c r="C399" s="121"/>
      <c r="D399" s="125"/>
      <c r="E399" s="124"/>
      <c r="F399" s="11"/>
    </row>
    <row r="400" spans="1:6" s="6" customFormat="1" x14ac:dyDescent="0.25">
      <c r="A400" s="126"/>
      <c r="B400" s="126"/>
      <c r="C400" s="121"/>
      <c r="D400" s="125"/>
      <c r="E400" s="124"/>
      <c r="F400" s="11"/>
    </row>
    <row r="401" spans="1:6" s="6" customFormat="1" x14ac:dyDescent="0.25">
      <c r="A401" s="126"/>
      <c r="B401" s="126"/>
      <c r="C401" s="121"/>
      <c r="D401" s="125"/>
      <c r="E401" s="124"/>
      <c r="F401" s="11"/>
    </row>
    <row r="402" spans="1:6" s="6" customFormat="1" x14ac:dyDescent="0.25">
      <c r="A402" s="126"/>
      <c r="B402" s="126"/>
      <c r="C402" s="121"/>
      <c r="D402" s="125"/>
      <c r="E402" s="124"/>
      <c r="F402" s="11"/>
    </row>
    <row r="403" spans="1:6" s="6" customFormat="1" x14ac:dyDescent="0.25">
      <c r="A403" s="126"/>
      <c r="B403" s="126"/>
      <c r="C403" s="121"/>
      <c r="D403" s="125"/>
      <c r="E403" s="124"/>
      <c r="F403" s="11"/>
    </row>
    <row r="404" spans="1:6" s="6" customFormat="1" x14ac:dyDescent="0.25">
      <c r="A404" s="126"/>
      <c r="B404" s="126"/>
      <c r="C404" s="121"/>
      <c r="D404" s="125"/>
      <c r="E404" s="124"/>
      <c r="F404" s="11"/>
    </row>
    <row r="405" spans="1:6" s="6" customFormat="1" x14ac:dyDescent="0.25">
      <c r="A405" s="126"/>
      <c r="B405" s="126"/>
      <c r="C405" s="121"/>
      <c r="D405" s="125"/>
      <c r="E405" s="124"/>
      <c r="F405" s="11"/>
    </row>
    <row r="406" spans="1:6" s="6" customFormat="1" x14ac:dyDescent="0.25">
      <c r="A406" s="126"/>
      <c r="B406" s="126"/>
      <c r="C406" s="121"/>
      <c r="D406" s="125"/>
      <c r="E406" s="124"/>
      <c r="F406" s="11"/>
    </row>
    <row r="407" spans="1:6" s="6" customFormat="1" x14ac:dyDescent="0.25">
      <c r="A407" s="126"/>
      <c r="B407" s="126"/>
      <c r="C407" s="121"/>
      <c r="D407" s="125"/>
      <c r="E407" s="124"/>
      <c r="F407" s="11"/>
    </row>
    <row r="408" spans="1:6" s="6" customFormat="1" x14ac:dyDescent="0.25">
      <c r="A408" s="126"/>
      <c r="B408" s="126"/>
      <c r="C408" s="121"/>
      <c r="D408" s="125"/>
      <c r="E408" s="124"/>
      <c r="F408" s="11"/>
    </row>
    <row r="409" spans="1:6" s="6" customFormat="1" x14ac:dyDescent="0.25">
      <c r="A409" s="126"/>
      <c r="B409" s="126"/>
      <c r="C409" s="121"/>
      <c r="D409" s="125"/>
      <c r="E409" s="124"/>
      <c r="F409" s="11"/>
    </row>
    <row r="410" spans="1:6" s="6" customFormat="1" x14ac:dyDescent="0.25">
      <c r="A410" s="126"/>
      <c r="B410" s="126"/>
      <c r="C410" s="121"/>
      <c r="D410" s="125"/>
      <c r="E410" s="124"/>
      <c r="F410" s="11"/>
    </row>
    <row r="411" spans="1:6" s="6" customFormat="1" x14ac:dyDescent="0.25">
      <c r="A411" s="126"/>
      <c r="B411" s="126"/>
      <c r="C411" s="121"/>
      <c r="D411" s="125"/>
      <c r="E411" s="124"/>
      <c r="F411" s="11"/>
    </row>
    <row r="412" spans="1:6" s="6" customFormat="1" x14ac:dyDescent="0.25">
      <c r="A412" s="126"/>
      <c r="B412" s="126"/>
      <c r="C412" s="121"/>
      <c r="D412" s="125"/>
      <c r="E412" s="124"/>
      <c r="F412" s="11"/>
    </row>
    <row r="413" spans="1:6" s="6" customFormat="1" x14ac:dyDescent="0.25">
      <c r="A413" s="126"/>
      <c r="B413" s="126"/>
      <c r="C413" s="121"/>
      <c r="D413" s="125"/>
      <c r="E413" s="124"/>
      <c r="F413" s="11"/>
    </row>
    <row r="414" spans="1:6" s="6" customFormat="1" x14ac:dyDescent="0.25">
      <c r="A414" s="126"/>
      <c r="B414" s="126"/>
      <c r="C414" s="121"/>
      <c r="D414" s="125"/>
      <c r="E414" s="124"/>
      <c r="F414" s="11"/>
    </row>
    <row r="415" spans="1:6" s="6" customFormat="1" x14ac:dyDescent="0.25">
      <c r="A415" s="126"/>
      <c r="B415" s="126"/>
      <c r="C415" s="121"/>
      <c r="D415" s="125"/>
      <c r="E415" s="124"/>
      <c r="F415" s="11"/>
    </row>
    <row r="416" spans="1:6" s="6" customFormat="1" x14ac:dyDescent="0.25">
      <c r="A416" s="126"/>
      <c r="B416" s="126"/>
      <c r="C416" s="121"/>
      <c r="D416" s="124"/>
      <c r="E416" s="124"/>
      <c r="F416" s="11"/>
    </row>
    <row r="417" spans="1:6" s="6" customFormat="1" x14ac:dyDescent="0.25">
      <c r="A417" s="126"/>
      <c r="B417" s="126"/>
      <c r="C417" s="121"/>
      <c r="D417" s="125"/>
      <c r="E417" s="124"/>
      <c r="F417" s="11"/>
    </row>
    <row r="418" spans="1:6" s="6" customFormat="1" x14ac:dyDescent="0.25">
      <c r="A418" s="126"/>
      <c r="B418" s="126"/>
      <c r="C418" s="121"/>
      <c r="D418" s="125"/>
      <c r="E418" s="124"/>
      <c r="F418" s="11"/>
    </row>
    <row r="419" spans="1:6" s="6" customFormat="1" x14ac:dyDescent="0.25">
      <c r="A419" s="126"/>
      <c r="B419" s="126"/>
      <c r="C419" s="121"/>
      <c r="D419" s="125"/>
      <c r="E419" s="124"/>
      <c r="F419" s="11"/>
    </row>
    <row r="420" spans="1:6" s="6" customFormat="1" x14ac:dyDescent="0.25">
      <c r="A420" s="126"/>
      <c r="B420" s="126"/>
      <c r="C420" s="121"/>
      <c r="D420" s="125"/>
      <c r="E420" s="124"/>
      <c r="F420" s="11"/>
    </row>
    <row r="421" spans="1:6" s="6" customFormat="1" x14ac:dyDescent="0.25">
      <c r="A421" s="126"/>
      <c r="B421" s="126"/>
      <c r="C421" s="121"/>
      <c r="D421" s="125"/>
      <c r="E421" s="124"/>
      <c r="F421" s="11"/>
    </row>
    <row r="422" spans="1:6" s="6" customFormat="1" x14ac:dyDescent="0.25">
      <c r="A422" s="126"/>
      <c r="B422" s="126"/>
      <c r="C422" s="121"/>
      <c r="D422" s="125"/>
      <c r="E422" s="124"/>
      <c r="F422" s="11"/>
    </row>
    <row r="423" spans="1:6" s="6" customFormat="1" x14ac:dyDescent="0.25">
      <c r="A423" s="126"/>
      <c r="B423" s="126"/>
      <c r="C423" s="121"/>
      <c r="D423" s="125"/>
      <c r="E423" s="124"/>
      <c r="F423" s="11"/>
    </row>
    <row r="424" spans="1:6" s="6" customFormat="1" x14ac:dyDescent="0.25">
      <c r="A424" s="126"/>
      <c r="B424" s="126"/>
      <c r="C424" s="121"/>
      <c r="D424" s="125"/>
      <c r="E424" s="124"/>
      <c r="F424" s="11"/>
    </row>
    <row r="425" spans="1:6" s="6" customFormat="1" x14ac:dyDescent="0.25">
      <c r="A425" s="126"/>
      <c r="B425" s="126"/>
      <c r="C425" s="121"/>
      <c r="D425" s="125"/>
      <c r="E425" s="124"/>
      <c r="F425" s="11"/>
    </row>
    <row r="426" spans="1:6" s="6" customFormat="1" x14ac:dyDescent="0.25">
      <c r="A426" s="126"/>
      <c r="B426" s="126"/>
      <c r="C426" s="121"/>
      <c r="D426" s="125"/>
      <c r="E426" s="124"/>
      <c r="F426" s="11"/>
    </row>
    <row r="427" spans="1:6" s="6" customFormat="1" x14ac:dyDescent="0.25">
      <c r="A427" s="126"/>
      <c r="B427" s="126"/>
      <c r="C427" s="121"/>
      <c r="D427" s="125"/>
      <c r="E427" s="124"/>
      <c r="F427" s="11"/>
    </row>
    <row r="428" spans="1:6" s="6" customFormat="1" x14ac:dyDescent="0.25">
      <c r="A428" s="126"/>
      <c r="B428" s="126"/>
      <c r="C428" s="121"/>
      <c r="D428" s="125"/>
      <c r="E428" s="124"/>
      <c r="F428" s="11"/>
    </row>
    <row r="429" spans="1:6" s="6" customFormat="1" x14ac:dyDescent="0.25">
      <c r="A429" s="126"/>
      <c r="B429" s="126"/>
      <c r="C429" s="121"/>
      <c r="D429" s="125"/>
      <c r="E429" s="124"/>
      <c r="F429" s="11"/>
    </row>
    <row r="430" spans="1:6" s="6" customFormat="1" x14ac:dyDescent="0.25">
      <c r="A430" s="126"/>
      <c r="B430" s="126"/>
      <c r="C430" s="121"/>
      <c r="D430" s="125"/>
      <c r="E430" s="124"/>
      <c r="F430" s="11"/>
    </row>
    <row r="431" spans="1:6" s="6" customFormat="1" x14ac:dyDescent="0.25">
      <c r="A431" s="126"/>
      <c r="B431" s="126"/>
      <c r="C431" s="121"/>
      <c r="D431" s="125"/>
      <c r="E431" s="124"/>
      <c r="F431" s="11"/>
    </row>
    <row r="432" spans="1:6" s="6" customFormat="1" x14ac:dyDescent="0.25">
      <c r="A432" s="126"/>
      <c r="B432" s="126"/>
      <c r="C432" s="121"/>
      <c r="D432" s="125"/>
      <c r="E432" s="124"/>
      <c r="F432" s="11"/>
    </row>
    <row r="433" spans="1:6" s="6" customFormat="1" x14ac:dyDescent="0.25">
      <c r="A433" s="126"/>
      <c r="B433" s="126"/>
      <c r="C433" s="121"/>
      <c r="D433" s="125"/>
      <c r="E433" s="124"/>
      <c r="F433" s="11"/>
    </row>
    <row r="434" spans="1:6" s="6" customFormat="1" x14ac:dyDescent="0.25">
      <c r="A434" s="126"/>
      <c r="B434" s="126"/>
      <c r="C434" s="121"/>
      <c r="D434" s="125"/>
      <c r="E434" s="124"/>
      <c r="F434" s="11"/>
    </row>
    <row r="435" spans="1:6" s="6" customFormat="1" x14ac:dyDescent="0.25">
      <c r="A435" s="126"/>
      <c r="B435" s="126"/>
      <c r="C435" s="121"/>
      <c r="D435" s="125"/>
      <c r="E435" s="124"/>
      <c r="F435" s="11"/>
    </row>
    <row r="436" spans="1:6" s="6" customFormat="1" x14ac:dyDescent="0.25">
      <c r="A436" s="126"/>
      <c r="B436" s="126"/>
      <c r="C436" s="121"/>
      <c r="D436" s="125"/>
      <c r="E436" s="124"/>
      <c r="F436" s="11"/>
    </row>
    <row r="437" spans="1:6" s="6" customFormat="1" x14ac:dyDescent="0.25">
      <c r="A437" s="126"/>
      <c r="B437" s="126"/>
      <c r="C437" s="121"/>
      <c r="D437" s="125"/>
      <c r="E437" s="124"/>
      <c r="F437" s="11"/>
    </row>
    <row r="438" spans="1:6" s="6" customFormat="1" x14ac:dyDescent="0.25">
      <c r="A438" s="126"/>
      <c r="B438" s="126"/>
      <c r="C438" s="121"/>
      <c r="D438" s="125"/>
      <c r="E438" s="124"/>
      <c r="F438" s="11"/>
    </row>
    <row r="439" spans="1:6" s="6" customFormat="1" x14ac:dyDescent="0.25">
      <c r="A439" s="126"/>
      <c r="B439" s="126"/>
      <c r="C439" s="121"/>
      <c r="D439" s="125"/>
      <c r="E439" s="124"/>
      <c r="F439" s="11"/>
    </row>
    <row r="440" spans="1:6" s="6" customFormat="1" x14ac:dyDescent="0.25">
      <c r="A440" s="126"/>
      <c r="B440" s="126"/>
      <c r="C440" s="121"/>
      <c r="D440" s="125"/>
      <c r="E440" s="124"/>
      <c r="F440" s="11"/>
    </row>
    <row r="441" spans="1:6" s="6" customFormat="1" x14ac:dyDescent="0.25">
      <c r="A441" s="126"/>
      <c r="B441" s="126"/>
      <c r="C441" s="121"/>
      <c r="D441" s="125"/>
      <c r="E441" s="124"/>
      <c r="F441" s="11"/>
    </row>
    <row r="442" spans="1:6" s="6" customFormat="1" x14ac:dyDescent="0.25">
      <c r="A442" s="126"/>
      <c r="B442" s="126"/>
      <c r="C442" s="121"/>
      <c r="D442" s="125"/>
      <c r="E442" s="124"/>
      <c r="F442" s="11"/>
    </row>
    <row r="443" spans="1:6" s="6" customFormat="1" x14ac:dyDescent="0.25">
      <c r="A443" s="126"/>
      <c r="B443" s="126"/>
      <c r="C443" s="121"/>
      <c r="D443" s="125"/>
      <c r="E443" s="124"/>
      <c r="F443" s="11"/>
    </row>
    <row r="444" spans="1:6" s="6" customFormat="1" x14ac:dyDescent="0.25">
      <c r="A444" s="126"/>
      <c r="B444" s="126"/>
      <c r="C444" s="121"/>
      <c r="D444" s="125"/>
      <c r="E444" s="124"/>
      <c r="F444" s="11"/>
    </row>
    <row r="445" spans="1:6" s="6" customFormat="1" x14ac:dyDescent="0.25">
      <c r="A445" s="126"/>
      <c r="B445" s="126"/>
      <c r="C445" s="121"/>
      <c r="D445" s="125"/>
      <c r="E445" s="124"/>
      <c r="F445" s="11"/>
    </row>
    <row r="446" spans="1:6" s="6" customFormat="1" x14ac:dyDescent="0.25">
      <c r="A446" s="126"/>
      <c r="B446" s="126"/>
      <c r="C446" s="121"/>
      <c r="D446" s="125"/>
      <c r="E446" s="124"/>
      <c r="F446" s="11"/>
    </row>
    <row r="447" spans="1:6" s="6" customFormat="1" x14ac:dyDescent="0.25">
      <c r="A447" s="126"/>
      <c r="B447" s="126"/>
      <c r="C447" s="121"/>
      <c r="D447" s="125"/>
      <c r="E447" s="124"/>
      <c r="F447" s="11"/>
    </row>
    <row r="448" spans="1:6" s="6" customFormat="1" x14ac:dyDescent="0.25">
      <c r="A448" s="126"/>
      <c r="B448" s="126"/>
      <c r="C448" s="121"/>
      <c r="D448" s="125"/>
      <c r="E448" s="124"/>
      <c r="F448" s="11"/>
    </row>
    <row r="449" spans="1:6" s="6" customFormat="1" x14ac:dyDescent="0.25">
      <c r="A449" s="126"/>
      <c r="B449" s="126"/>
      <c r="C449" s="121"/>
      <c r="D449" s="125"/>
      <c r="E449" s="124"/>
      <c r="F449" s="11"/>
    </row>
    <row r="450" spans="1:6" s="6" customFormat="1" x14ac:dyDescent="0.25">
      <c r="A450" s="126"/>
      <c r="B450" s="126"/>
      <c r="C450" s="121"/>
      <c r="D450" s="125"/>
      <c r="E450" s="124"/>
      <c r="F450" s="11"/>
    </row>
    <row r="451" spans="1:6" s="6" customFormat="1" x14ac:dyDescent="0.25">
      <c r="A451" s="126"/>
      <c r="B451" s="126"/>
      <c r="C451" s="121"/>
      <c r="D451" s="125"/>
      <c r="E451" s="124"/>
      <c r="F451" s="11"/>
    </row>
    <row r="452" spans="1:6" s="6" customFormat="1" x14ac:dyDescent="0.25">
      <c r="A452" s="126"/>
      <c r="B452" s="126"/>
      <c r="C452" s="121"/>
      <c r="D452" s="125"/>
      <c r="E452" s="124"/>
      <c r="F452" s="11"/>
    </row>
    <row r="453" spans="1:6" s="6" customFormat="1" x14ac:dyDescent="0.25">
      <c r="A453" s="126"/>
      <c r="B453" s="126"/>
      <c r="C453" s="121"/>
      <c r="D453" s="125"/>
      <c r="E453" s="124"/>
      <c r="F453" s="11"/>
    </row>
    <row r="454" spans="1:6" s="6" customFormat="1" x14ac:dyDescent="0.25">
      <c r="A454" s="126"/>
      <c r="B454" s="126"/>
      <c r="C454" s="121"/>
      <c r="D454" s="125"/>
      <c r="E454" s="124"/>
      <c r="F454" s="11"/>
    </row>
    <row r="455" spans="1:6" s="6" customFormat="1" x14ac:dyDescent="0.25">
      <c r="A455" s="126"/>
      <c r="B455" s="126"/>
      <c r="C455" s="121"/>
      <c r="D455" s="125"/>
      <c r="E455" s="124"/>
      <c r="F455" s="11"/>
    </row>
    <row r="456" spans="1:6" s="6" customFormat="1" x14ac:dyDescent="0.25">
      <c r="A456" s="126"/>
      <c r="B456" s="126"/>
      <c r="C456" s="121"/>
      <c r="D456" s="125"/>
      <c r="E456" s="124"/>
      <c r="F456" s="11"/>
    </row>
    <row r="457" spans="1:6" s="6" customFormat="1" x14ac:dyDescent="0.25">
      <c r="A457" s="126"/>
      <c r="B457" s="126"/>
      <c r="C457" s="121"/>
      <c r="D457" s="125"/>
      <c r="E457" s="124"/>
      <c r="F457" s="11"/>
    </row>
    <row r="458" spans="1:6" s="6" customFormat="1" x14ac:dyDescent="0.25">
      <c r="A458" s="126"/>
      <c r="B458" s="126"/>
      <c r="C458" s="121"/>
      <c r="D458" s="125"/>
      <c r="E458" s="124"/>
      <c r="F458" s="11"/>
    </row>
    <row r="459" spans="1:6" s="6" customFormat="1" x14ac:dyDescent="0.25">
      <c r="A459" s="126"/>
      <c r="B459" s="126"/>
      <c r="C459" s="121"/>
      <c r="D459" s="125"/>
      <c r="E459" s="124"/>
      <c r="F459" s="11"/>
    </row>
    <row r="460" spans="1:6" s="6" customFormat="1" x14ac:dyDescent="0.25">
      <c r="A460" s="126"/>
      <c r="B460" s="126"/>
      <c r="C460" s="121"/>
      <c r="D460" s="125"/>
      <c r="E460" s="124"/>
      <c r="F460" s="11"/>
    </row>
    <row r="461" spans="1:6" s="6" customFormat="1" x14ac:dyDescent="0.25">
      <c r="A461" s="126"/>
      <c r="B461" s="126"/>
      <c r="C461" s="121"/>
      <c r="D461" s="125"/>
      <c r="E461" s="124"/>
      <c r="F461" s="11"/>
    </row>
    <row r="462" spans="1:6" s="6" customFormat="1" x14ac:dyDescent="0.25">
      <c r="A462" s="126"/>
      <c r="B462" s="126"/>
      <c r="C462" s="121"/>
      <c r="D462" s="125"/>
      <c r="E462" s="124"/>
      <c r="F462" s="11"/>
    </row>
    <row r="463" spans="1:6" s="6" customFormat="1" x14ac:dyDescent="0.25">
      <c r="A463" s="126"/>
      <c r="B463" s="126"/>
      <c r="C463" s="121"/>
      <c r="D463" s="125"/>
      <c r="E463" s="124"/>
      <c r="F463" s="11"/>
    </row>
    <row r="464" spans="1:6" s="6" customFormat="1" x14ac:dyDescent="0.25">
      <c r="A464" s="126"/>
      <c r="B464" s="126"/>
      <c r="C464" s="121"/>
      <c r="D464" s="125"/>
      <c r="E464" s="124"/>
      <c r="F464" s="11"/>
    </row>
    <row r="465" spans="1:6" s="6" customFormat="1" x14ac:dyDescent="0.25">
      <c r="A465" s="126"/>
      <c r="B465" s="126"/>
      <c r="C465" s="121"/>
      <c r="D465" s="125"/>
      <c r="E465" s="124"/>
      <c r="F465" s="11"/>
    </row>
    <row r="466" spans="1:6" s="6" customFormat="1" x14ac:dyDescent="0.25">
      <c r="A466" s="126"/>
      <c r="B466" s="126"/>
      <c r="C466" s="121"/>
      <c r="D466" s="124"/>
      <c r="E466" s="124"/>
      <c r="F466" s="11"/>
    </row>
    <row r="467" spans="1:6" s="6" customFormat="1" x14ac:dyDescent="0.25">
      <c r="A467" s="127"/>
      <c r="B467" s="127"/>
      <c r="C467" s="128"/>
      <c r="D467" s="129"/>
      <c r="E467" s="129"/>
      <c r="F467" s="11"/>
    </row>
    <row r="468" spans="1:6" s="6" customFormat="1" x14ac:dyDescent="0.25">
      <c r="A468" s="130"/>
      <c r="B468" s="130"/>
      <c r="C468" s="131"/>
      <c r="D468" s="132"/>
      <c r="E468" s="132"/>
      <c r="F468" s="11"/>
    </row>
    <row r="469" spans="1:6" s="6" customFormat="1" x14ac:dyDescent="0.25">
      <c r="A469" s="130"/>
      <c r="B469" s="130"/>
      <c r="C469" s="131"/>
      <c r="D469" s="132"/>
      <c r="E469" s="132"/>
      <c r="F469" s="11"/>
    </row>
    <row r="470" spans="1:6" s="6" customFormat="1" x14ac:dyDescent="0.25">
      <c r="A470" s="130"/>
      <c r="B470" s="130"/>
      <c r="C470" s="131"/>
      <c r="D470" s="132"/>
      <c r="E470" s="132"/>
      <c r="F470" s="11"/>
    </row>
    <row r="471" spans="1:6" s="6" customFormat="1" x14ac:dyDescent="0.25">
      <c r="A471" s="130"/>
      <c r="B471" s="130"/>
      <c r="C471" s="131"/>
      <c r="D471" s="132"/>
      <c r="E471" s="132"/>
      <c r="F471" s="11"/>
    </row>
    <row r="472" spans="1:6" s="6" customFormat="1" x14ac:dyDescent="0.25">
      <c r="A472" s="130"/>
      <c r="B472" s="130"/>
      <c r="C472" s="131"/>
      <c r="D472" s="132"/>
      <c r="E472" s="132"/>
      <c r="F472" s="11"/>
    </row>
    <row r="473" spans="1:6" s="6" customFormat="1" x14ac:dyDescent="0.25">
      <c r="A473" s="130"/>
      <c r="B473" s="130"/>
      <c r="C473" s="131"/>
      <c r="D473" s="132"/>
      <c r="E473" s="132"/>
      <c r="F473" s="11"/>
    </row>
    <row r="474" spans="1:6" s="6" customFormat="1" x14ac:dyDescent="0.25">
      <c r="A474" s="130"/>
      <c r="B474" s="130"/>
      <c r="C474" s="131"/>
      <c r="D474" s="132"/>
      <c r="E474" s="132"/>
      <c r="F474" s="11"/>
    </row>
    <row r="475" spans="1:6" s="6" customFormat="1" x14ac:dyDescent="0.25">
      <c r="A475" s="130"/>
      <c r="B475" s="130"/>
      <c r="C475" s="131"/>
      <c r="D475" s="132"/>
      <c r="E475" s="132"/>
      <c r="F475" s="11"/>
    </row>
    <row r="476" spans="1:6" s="6" customFormat="1" x14ac:dyDescent="0.25">
      <c r="A476" s="130"/>
      <c r="B476" s="130"/>
      <c r="C476" s="131"/>
      <c r="D476" s="132"/>
      <c r="E476" s="132"/>
      <c r="F476" s="11"/>
    </row>
    <row r="477" spans="1:6" s="6" customFormat="1" x14ac:dyDescent="0.25">
      <c r="A477" s="130"/>
      <c r="B477" s="130"/>
      <c r="C477" s="131"/>
      <c r="D477" s="132"/>
      <c r="E477" s="132"/>
      <c r="F477" s="11"/>
    </row>
    <row r="478" spans="1:6" s="6" customFormat="1" x14ac:dyDescent="0.25">
      <c r="A478" s="130"/>
      <c r="B478" s="130"/>
      <c r="C478" s="131"/>
      <c r="D478" s="132"/>
      <c r="E478" s="132"/>
      <c r="F478" s="11"/>
    </row>
    <row r="479" spans="1:6" s="6" customFormat="1" x14ac:dyDescent="0.25">
      <c r="A479" s="130"/>
      <c r="B479" s="130"/>
      <c r="C479" s="131"/>
      <c r="D479" s="132"/>
      <c r="E479" s="132"/>
      <c r="F479" s="11"/>
    </row>
    <row r="480" spans="1:6" s="6" customFormat="1" x14ac:dyDescent="0.25">
      <c r="A480" s="130"/>
      <c r="B480" s="130"/>
      <c r="C480" s="131"/>
      <c r="D480" s="132"/>
      <c r="E480" s="132"/>
      <c r="F480" s="11"/>
    </row>
    <row r="481" spans="1:6" s="6" customFormat="1" x14ac:dyDescent="0.25">
      <c r="A481" s="130"/>
      <c r="B481" s="130"/>
      <c r="C481" s="131"/>
      <c r="D481" s="132"/>
      <c r="E481" s="132"/>
      <c r="F481" s="11"/>
    </row>
    <row r="482" spans="1:6" s="6" customFormat="1" x14ac:dyDescent="0.25">
      <c r="A482" s="130"/>
      <c r="B482" s="130"/>
      <c r="C482" s="131"/>
      <c r="D482" s="132"/>
      <c r="E482" s="132"/>
      <c r="F482" s="11"/>
    </row>
    <row r="483" spans="1:6" s="6" customFormat="1" x14ac:dyDescent="0.25">
      <c r="A483" s="130"/>
      <c r="B483" s="130"/>
      <c r="C483" s="131"/>
      <c r="D483" s="132"/>
      <c r="E483" s="132"/>
      <c r="F483" s="11"/>
    </row>
    <row r="484" spans="1:6" s="6" customFormat="1" x14ac:dyDescent="0.25">
      <c r="A484" s="130"/>
      <c r="B484" s="130"/>
      <c r="C484" s="131"/>
      <c r="D484" s="132"/>
      <c r="E484" s="132"/>
      <c r="F484" s="11"/>
    </row>
    <row r="485" spans="1:6" s="6" customFormat="1" x14ac:dyDescent="0.25">
      <c r="A485" s="130"/>
      <c r="B485" s="130"/>
      <c r="C485" s="131"/>
      <c r="D485" s="132"/>
      <c r="E485" s="132"/>
      <c r="F485" s="11"/>
    </row>
    <row r="486" spans="1:6" s="6" customFormat="1" x14ac:dyDescent="0.25">
      <c r="A486" s="130"/>
      <c r="B486" s="130"/>
      <c r="C486" s="131"/>
      <c r="D486" s="132"/>
      <c r="E486" s="132"/>
      <c r="F486" s="11"/>
    </row>
    <row r="487" spans="1:6" s="6" customFormat="1" x14ac:dyDescent="0.25">
      <c r="A487" s="130"/>
      <c r="B487" s="130"/>
      <c r="C487" s="131"/>
      <c r="D487" s="132"/>
      <c r="E487" s="132"/>
      <c r="F487" s="11"/>
    </row>
    <row r="488" spans="1:6" s="6" customFormat="1" x14ac:dyDescent="0.25">
      <c r="A488" s="130"/>
      <c r="B488" s="130"/>
      <c r="C488" s="131"/>
      <c r="D488" s="132"/>
      <c r="E488" s="132"/>
      <c r="F488" s="11"/>
    </row>
    <row r="489" spans="1:6" s="6" customFormat="1" x14ac:dyDescent="0.25">
      <c r="A489" s="130"/>
      <c r="B489" s="130"/>
      <c r="C489" s="131"/>
      <c r="D489" s="132"/>
      <c r="E489" s="132"/>
      <c r="F489" s="11"/>
    </row>
    <row r="490" spans="1:6" s="6" customFormat="1" x14ac:dyDescent="0.25">
      <c r="A490" s="130"/>
      <c r="B490" s="130"/>
      <c r="C490" s="131"/>
      <c r="D490" s="132"/>
      <c r="E490" s="132"/>
      <c r="F490" s="11"/>
    </row>
    <row r="491" spans="1:6" s="6" customFormat="1" x14ac:dyDescent="0.25">
      <c r="A491" s="130"/>
      <c r="B491" s="130"/>
      <c r="C491" s="131"/>
      <c r="D491" s="132"/>
      <c r="E491" s="132"/>
      <c r="F491" s="11"/>
    </row>
    <row r="492" spans="1:6" s="6" customFormat="1" x14ac:dyDescent="0.25">
      <c r="A492" s="130"/>
      <c r="B492" s="130"/>
      <c r="C492" s="131"/>
      <c r="D492" s="132"/>
      <c r="E492" s="132"/>
      <c r="F492" s="11"/>
    </row>
    <row r="493" spans="1:6" s="6" customFormat="1" x14ac:dyDescent="0.25">
      <c r="A493" s="130"/>
      <c r="B493" s="130"/>
      <c r="C493" s="131"/>
      <c r="D493" s="132"/>
      <c r="E493" s="132"/>
      <c r="F493" s="11"/>
    </row>
    <row r="494" spans="1:6" s="6" customFormat="1" x14ac:dyDescent="0.25">
      <c r="A494" s="130"/>
      <c r="B494" s="130"/>
      <c r="C494" s="131"/>
      <c r="D494" s="132"/>
      <c r="E494" s="132"/>
      <c r="F494" s="11"/>
    </row>
    <row r="495" spans="1:6" s="6" customFormat="1" x14ac:dyDescent="0.25">
      <c r="A495" s="130"/>
      <c r="B495" s="130"/>
      <c r="C495" s="131"/>
      <c r="D495" s="132"/>
      <c r="E495" s="132"/>
      <c r="F495" s="11"/>
    </row>
    <row r="496" spans="1:6" s="6" customFormat="1" x14ac:dyDescent="0.25">
      <c r="A496" s="130"/>
      <c r="B496" s="130"/>
      <c r="C496" s="131"/>
      <c r="D496" s="132"/>
      <c r="E496" s="132"/>
      <c r="F496" s="11"/>
    </row>
    <row r="497" spans="1:6" s="6" customFormat="1" x14ac:dyDescent="0.25">
      <c r="A497" s="130"/>
      <c r="B497" s="130"/>
      <c r="C497" s="131"/>
      <c r="D497" s="132"/>
      <c r="E497" s="132"/>
      <c r="F497" s="11"/>
    </row>
    <row r="498" spans="1:6" s="6" customFormat="1" x14ac:dyDescent="0.25">
      <c r="A498" s="130"/>
      <c r="B498" s="130"/>
      <c r="C498" s="131"/>
      <c r="D498" s="132"/>
      <c r="E498" s="132"/>
      <c r="F498" s="11"/>
    </row>
    <row r="499" spans="1:6" s="6" customFormat="1" x14ac:dyDescent="0.25">
      <c r="A499" s="130"/>
      <c r="B499" s="130"/>
      <c r="C499" s="131"/>
      <c r="D499" s="132"/>
      <c r="E499" s="132"/>
      <c r="F499" s="11"/>
    </row>
    <row r="500" spans="1:6" s="6" customFormat="1" x14ac:dyDescent="0.25">
      <c r="A500" s="130"/>
      <c r="B500" s="130"/>
      <c r="C500" s="131"/>
      <c r="D500" s="132"/>
      <c r="E500" s="132"/>
      <c r="F500" s="11"/>
    </row>
    <row r="501" spans="1:6" s="6" customFormat="1" x14ac:dyDescent="0.25">
      <c r="A501" s="130"/>
      <c r="B501" s="130"/>
      <c r="C501" s="131"/>
      <c r="D501" s="132"/>
      <c r="E501" s="132"/>
      <c r="F501" s="11"/>
    </row>
    <row r="502" spans="1:6" s="6" customFormat="1" x14ac:dyDescent="0.25">
      <c r="A502" s="130"/>
      <c r="B502" s="130"/>
      <c r="C502" s="131"/>
      <c r="D502" s="132"/>
      <c r="E502" s="132"/>
      <c r="F502" s="11"/>
    </row>
    <row r="503" spans="1:6" s="6" customFormat="1" x14ac:dyDescent="0.25">
      <c r="A503" s="130"/>
      <c r="B503" s="130"/>
      <c r="C503" s="131"/>
      <c r="D503" s="132"/>
      <c r="E503" s="132"/>
      <c r="F503" s="11"/>
    </row>
    <row r="504" spans="1:6" s="6" customFormat="1" x14ac:dyDescent="0.25">
      <c r="A504" s="130"/>
      <c r="B504" s="130"/>
      <c r="C504" s="131"/>
      <c r="D504" s="132"/>
      <c r="E504" s="132"/>
      <c r="F504" s="11"/>
    </row>
    <row r="505" spans="1:6" s="6" customFormat="1" x14ac:dyDescent="0.25">
      <c r="A505" s="130"/>
      <c r="B505" s="130"/>
      <c r="C505" s="131"/>
      <c r="D505" s="132"/>
      <c r="E505" s="132"/>
      <c r="F505" s="11"/>
    </row>
    <row r="506" spans="1:6" s="6" customFormat="1" x14ac:dyDescent="0.25">
      <c r="A506" s="130"/>
      <c r="B506" s="130"/>
      <c r="C506" s="131"/>
      <c r="D506" s="132"/>
      <c r="E506" s="132"/>
      <c r="F506" s="11"/>
    </row>
    <row r="507" spans="1:6" s="6" customFormat="1" x14ac:dyDescent="0.25">
      <c r="A507" s="130"/>
      <c r="B507" s="130"/>
      <c r="C507" s="131"/>
      <c r="D507" s="132"/>
      <c r="E507" s="132"/>
      <c r="F507" s="11"/>
    </row>
    <row r="508" spans="1:6" s="6" customFormat="1" x14ac:dyDescent="0.25">
      <c r="A508" s="130"/>
      <c r="B508" s="130"/>
      <c r="C508" s="131"/>
      <c r="D508" s="132"/>
      <c r="E508" s="132"/>
      <c r="F508" s="11"/>
    </row>
    <row r="509" spans="1:6" s="6" customFormat="1" x14ac:dyDescent="0.25">
      <c r="A509" s="130"/>
      <c r="B509" s="130"/>
      <c r="C509" s="131"/>
      <c r="D509" s="132"/>
      <c r="E509" s="132"/>
      <c r="F509" s="11"/>
    </row>
    <row r="510" spans="1:6" s="6" customFormat="1" x14ac:dyDescent="0.25">
      <c r="A510" s="130"/>
      <c r="B510" s="130"/>
      <c r="C510" s="131"/>
      <c r="D510" s="132"/>
      <c r="E510" s="132"/>
      <c r="F510" s="11"/>
    </row>
    <row r="511" spans="1:6" s="6" customFormat="1" x14ac:dyDescent="0.25">
      <c r="A511" s="130"/>
      <c r="B511" s="130"/>
      <c r="C511" s="131"/>
      <c r="D511" s="132"/>
      <c r="E511" s="132"/>
      <c r="F511" s="11"/>
    </row>
    <row r="512" spans="1:6" s="6" customFormat="1" x14ac:dyDescent="0.25">
      <c r="A512" s="130"/>
      <c r="B512" s="130"/>
      <c r="C512" s="131"/>
      <c r="D512" s="132"/>
      <c r="E512" s="132"/>
      <c r="F512" s="11"/>
    </row>
    <row r="513" spans="1:6" s="6" customFormat="1" x14ac:dyDescent="0.25">
      <c r="A513" s="130"/>
      <c r="B513" s="130"/>
      <c r="C513" s="131"/>
      <c r="D513" s="132"/>
      <c r="E513" s="132"/>
      <c r="F513" s="11"/>
    </row>
    <row r="514" spans="1:6" s="6" customFormat="1" x14ac:dyDescent="0.25">
      <c r="A514" s="130"/>
      <c r="B514" s="130"/>
      <c r="C514" s="131"/>
      <c r="D514" s="132"/>
      <c r="E514" s="132"/>
      <c r="F514" s="11"/>
    </row>
    <row r="515" spans="1:6" s="6" customFormat="1" x14ac:dyDescent="0.25">
      <c r="A515" s="130"/>
      <c r="B515" s="130"/>
      <c r="C515" s="131"/>
      <c r="D515" s="132"/>
      <c r="E515" s="132"/>
      <c r="F515" s="11"/>
    </row>
    <row r="516" spans="1:6" s="6" customFormat="1" x14ac:dyDescent="0.25">
      <c r="A516" s="130"/>
      <c r="B516" s="130"/>
      <c r="C516" s="131"/>
      <c r="D516" s="132"/>
      <c r="E516" s="132"/>
      <c r="F516" s="11"/>
    </row>
    <row r="517" spans="1:6" s="6" customFormat="1" x14ac:dyDescent="0.25">
      <c r="A517" s="130"/>
      <c r="B517" s="130"/>
      <c r="C517" s="131"/>
      <c r="D517" s="132"/>
      <c r="E517" s="132"/>
      <c r="F517" s="11"/>
    </row>
    <row r="518" spans="1:6" s="6" customFormat="1" x14ac:dyDescent="0.25">
      <c r="A518" s="130"/>
      <c r="B518" s="130"/>
      <c r="C518" s="131"/>
      <c r="D518" s="132"/>
      <c r="E518" s="132"/>
      <c r="F518" s="11"/>
    </row>
    <row r="519" spans="1:6" s="6" customFormat="1" x14ac:dyDescent="0.25">
      <c r="A519" s="130"/>
      <c r="B519" s="130"/>
      <c r="C519" s="131"/>
      <c r="D519" s="132"/>
      <c r="E519" s="132"/>
      <c r="F519" s="11"/>
    </row>
    <row r="520" spans="1:6" s="6" customFormat="1" x14ac:dyDescent="0.25">
      <c r="A520" s="130"/>
      <c r="B520" s="130"/>
      <c r="C520" s="131"/>
      <c r="D520" s="132"/>
      <c r="E520" s="132"/>
      <c r="F520" s="11"/>
    </row>
    <row r="521" spans="1:6" s="6" customFormat="1" x14ac:dyDescent="0.25">
      <c r="A521" s="130"/>
      <c r="B521" s="130"/>
      <c r="C521" s="131"/>
      <c r="D521" s="132"/>
      <c r="E521" s="132"/>
      <c r="F521" s="11"/>
    </row>
    <row r="522" spans="1:6" s="6" customFormat="1" x14ac:dyDescent="0.25">
      <c r="A522" s="130"/>
      <c r="B522" s="130"/>
      <c r="C522" s="131"/>
      <c r="D522" s="132"/>
      <c r="E522" s="132"/>
      <c r="F522" s="11"/>
    </row>
    <row r="523" spans="1:6" s="6" customFormat="1" x14ac:dyDescent="0.25">
      <c r="A523" s="130"/>
      <c r="B523" s="130"/>
      <c r="C523" s="131"/>
      <c r="D523" s="132"/>
      <c r="E523" s="132"/>
      <c r="F523" s="11"/>
    </row>
    <row r="524" spans="1:6" s="6" customFormat="1" x14ac:dyDescent="0.25">
      <c r="A524" s="130"/>
      <c r="B524" s="130"/>
      <c r="C524" s="131"/>
      <c r="D524" s="132"/>
      <c r="E524" s="132"/>
      <c r="F524" s="11"/>
    </row>
    <row r="525" spans="1:6" s="6" customFormat="1" x14ac:dyDescent="0.25">
      <c r="A525" s="130"/>
      <c r="B525" s="130"/>
      <c r="C525" s="131"/>
      <c r="D525" s="132"/>
      <c r="E525" s="132"/>
      <c r="F525" s="11"/>
    </row>
    <row r="526" spans="1:6" s="6" customFormat="1" x14ac:dyDescent="0.25">
      <c r="A526" s="130"/>
      <c r="B526" s="130"/>
      <c r="C526" s="131"/>
      <c r="D526" s="132"/>
      <c r="E526" s="132"/>
      <c r="F526" s="11"/>
    </row>
    <row r="527" spans="1:6" s="6" customFormat="1" x14ac:dyDescent="0.25">
      <c r="A527" s="130"/>
      <c r="B527" s="130"/>
      <c r="C527" s="131"/>
      <c r="D527" s="132"/>
      <c r="E527" s="132"/>
      <c r="F527" s="11"/>
    </row>
    <row r="528" spans="1:6" s="6" customFormat="1" x14ac:dyDescent="0.25">
      <c r="A528" s="130"/>
      <c r="B528" s="130"/>
      <c r="C528" s="131"/>
      <c r="D528" s="132"/>
      <c r="E528" s="132"/>
      <c r="F528" s="11"/>
    </row>
    <row r="529" spans="1:6" s="6" customFormat="1" x14ac:dyDescent="0.25">
      <c r="A529" s="130"/>
      <c r="B529" s="130"/>
      <c r="C529" s="131"/>
      <c r="D529" s="132"/>
      <c r="E529" s="132"/>
      <c r="F529" s="11"/>
    </row>
    <row r="530" spans="1:6" s="6" customFormat="1" x14ac:dyDescent="0.25">
      <c r="A530" s="130"/>
      <c r="B530" s="130"/>
      <c r="C530" s="131"/>
      <c r="D530" s="132"/>
      <c r="E530" s="132"/>
      <c r="F530" s="11"/>
    </row>
    <row r="531" spans="1:6" s="6" customFormat="1" x14ac:dyDescent="0.25">
      <c r="A531" s="130"/>
      <c r="B531" s="130"/>
      <c r="C531" s="131"/>
      <c r="D531" s="132"/>
      <c r="E531" s="132"/>
      <c r="F531" s="11"/>
    </row>
    <row r="532" spans="1:6" s="6" customFormat="1" x14ac:dyDescent="0.25">
      <c r="A532" s="130"/>
      <c r="B532" s="130"/>
      <c r="C532" s="131"/>
      <c r="D532" s="132"/>
      <c r="E532" s="132"/>
      <c r="F532" s="11"/>
    </row>
    <row r="533" spans="1:6" s="6" customFormat="1" x14ac:dyDescent="0.25">
      <c r="A533" s="130"/>
      <c r="B533" s="130"/>
      <c r="C533" s="131"/>
      <c r="D533" s="132"/>
      <c r="E533" s="132"/>
      <c r="F533" s="11"/>
    </row>
    <row r="534" spans="1:6" s="6" customFormat="1" x14ac:dyDescent="0.25">
      <c r="A534" s="130"/>
      <c r="B534" s="130"/>
      <c r="C534" s="131"/>
      <c r="D534" s="132"/>
      <c r="E534" s="132"/>
      <c r="F534" s="11"/>
    </row>
    <row r="535" spans="1:6" s="6" customFormat="1" x14ac:dyDescent="0.25">
      <c r="A535" s="130"/>
      <c r="B535" s="130"/>
      <c r="C535" s="131"/>
      <c r="D535" s="132"/>
      <c r="E535" s="132"/>
      <c r="F535" s="11"/>
    </row>
    <row r="536" spans="1:6" s="6" customFormat="1" x14ac:dyDescent="0.25">
      <c r="A536" s="130"/>
      <c r="B536" s="130"/>
      <c r="C536" s="131"/>
      <c r="D536" s="132"/>
      <c r="E536" s="132"/>
      <c r="F536" s="11"/>
    </row>
    <row r="537" spans="1:6" s="6" customFormat="1" x14ac:dyDescent="0.25">
      <c r="A537" s="130"/>
      <c r="B537" s="130"/>
      <c r="C537" s="131"/>
      <c r="D537" s="132"/>
      <c r="E537" s="132"/>
      <c r="F537" s="11"/>
    </row>
    <row r="538" spans="1:6" s="6" customFormat="1" x14ac:dyDescent="0.25">
      <c r="A538" s="130"/>
      <c r="B538" s="130"/>
      <c r="C538" s="131"/>
      <c r="D538" s="132"/>
      <c r="E538" s="132"/>
      <c r="F538" s="11"/>
    </row>
    <row r="539" spans="1:6" s="6" customFormat="1" x14ac:dyDescent="0.25">
      <c r="A539" s="130"/>
      <c r="B539" s="130"/>
      <c r="C539" s="131"/>
      <c r="D539" s="132"/>
      <c r="E539" s="132"/>
      <c r="F539" s="11"/>
    </row>
    <row r="540" spans="1:6" s="6" customFormat="1" x14ac:dyDescent="0.25">
      <c r="A540" s="130"/>
      <c r="B540" s="130"/>
      <c r="C540" s="131"/>
      <c r="D540" s="132"/>
      <c r="E540" s="132"/>
      <c r="F540" s="11"/>
    </row>
    <row r="541" spans="1:6" s="6" customFormat="1" x14ac:dyDescent="0.25">
      <c r="A541" s="130"/>
      <c r="B541" s="130"/>
      <c r="C541" s="131"/>
      <c r="D541" s="132"/>
      <c r="E541" s="132"/>
      <c r="F541" s="11"/>
    </row>
    <row r="542" spans="1:6" s="6" customFormat="1" x14ac:dyDescent="0.25">
      <c r="A542" s="130"/>
      <c r="B542" s="130"/>
      <c r="C542" s="131"/>
      <c r="D542" s="132"/>
      <c r="E542" s="132"/>
      <c r="F542" s="11"/>
    </row>
    <row r="543" spans="1:6" s="6" customFormat="1" x14ac:dyDescent="0.25">
      <c r="A543" s="130"/>
      <c r="B543" s="130"/>
      <c r="C543" s="131"/>
      <c r="D543" s="132"/>
      <c r="E543" s="132"/>
      <c r="F543" s="11"/>
    </row>
    <row r="544" spans="1:6" s="6" customFormat="1" x14ac:dyDescent="0.25">
      <c r="A544" s="130"/>
      <c r="B544" s="130"/>
      <c r="C544" s="131"/>
      <c r="D544" s="132"/>
      <c r="E544" s="132"/>
      <c r="F544" s="11"/>
    </row>
    <row r="545" spans="1:6" s="6" customFormat="1" x14ac:dyDescent="0.25">
      <c r="A545" s="130"/>
      <c r="B545" s="130"/>
      <c r="C545" s="131"/>
      <c r="D545" s="132"/>
      <c r="E545" s="132"/>
      <c r="F545" s="11"/>
    </row>
    <row r="546" spans="1:6" s="6" customFormat="1" x14ac:dyDescent="0.25">
      <c r="A546" s="130"/>
      <c r="B546" s="130"/>
      <c r="C546" s="131"/>
      <c r="D546" s="132"/>
      <c r="E546" s="132"/>
      <c r="F546" s="11"/>
    </row>
    <row r="547" spans="1:6" s="6" customFormat="1" x14ac:dyDescent="0.25">
      <c r="A547" s="130"/>
      <c r="B547" s="130"/>
      <c r="C547" s="131"/>
      <c r="D547" s="132"/>
      <c r="E547" s="132"/>
      <c r="F547" s="11"/>
    </row>
    <row r="548" spans="1:6" s="6" customFormat="1" x14ac:dyDescent="0.25">
      <c r="A548" s="130"/>
      <c r="B548" s="130"/>
      <c r="C548" s="131"/>
      <c r="D548" s="132"/>
      <c r="E548" s="132"/>
      <c r="F548" s="11"/>
    </row>
    <row r="549" spans="1:6" s="6" customFormat="1" x14ac:dyDescent="0.25">
      <c r="A549" s="130"/>
      <c r="B549" s="130"/>
      <c r="C549" s="131"/>
      <c r="D549" s="132"/>
      <c r="E549" s="132"/>
      <c r="F549" s="11"/>
    </row>
    <row r="550" spans="1:6" s="6" customFormat="1" x14ac:dyDescent="0.25">
      <c r="A550" s="130"/>
      <c r="B550" s="130"/>
      <c r="C550" s="131"/>
      <c r="D550" s="132"/>
      <c r="E550" s="132"/>
      <c r="F550" s="11"/>
    </row>
    <row r="551" spans="1:6" s="6" customFormat="1" x14ac:dyDescent="0.25">
      <c r="A551" s="130"/>
      <c r="B551" s="130"/>
      <c r="C551" s="131"/>
      <c r="D551" s="132"/>
      <c r="E551" s="132"/>
      <c r="F551" s="11"/>
    </row>
    <row r="552" spans="1:6" s="6" customFormat="1" x14ac:dyDescent="0.25">
      <c r="A552" s="130"/>
      <c r="B552" s="130"/>
      <c r="C552" s="131"/>
      <c r="D552" s="132"/>
      <c r="E552" s="132"/>
      <c r="F552" s="11"/>
    </row>
    <row r="553" spans="1:6" s="6" customFormat="1" x14ac:dyDescent="0.25">
      <c r="A553" s="130"/>
      <c r="B553" s="130"/>
      <c r="C553" s="131"/>
      <c r="D553" s="132"/>
      <c r="E553" s="132"/>
      <c r="F553" s="11"/>
    </row>
    <row r="554" spans="1:6" s="6" customFormat="1" x14ac:dyDescent="0.25">
      <c r="A554" s="130"/>
      <c r="B554" s="130"/>
      <c r="C554" s="131"/>
      <c r="D554" s="132"/>
      <c r="E554" s="132"/>
      <c r="F554" s="11"/>
    </row>
    <row r="555" spans="1:6" s="6" customFormat="1" x14ac:dyDescent="0.25">
      <c r="A555" s="130"/>
      <c r="B555" s="130"/>
      <c r="C555" s="131"/>
      <c r="D555" s="132"/>
      <c r="E555" s="132"/>
      <c r="F555" s="11"/>
    </row>
    <row r="556" spans="1:6" s="6" customFormat="1" x14ac:dyDescent="0.25">
      <c r="A556" s="130"/>
      <c r="B556" s="130"/>
      <c r="C556" s="131"/>
      <c r="D556" s="132"/>
      <c r="E556" s="132"/>
      <c r="F556" s="11"/>
    </row>
    <row r="557" spans="1:6" s="6" customFormat="1" x14ac:dyDescent="0.25">
      <c r="A557" s="130"/>
      <c r="B557" s="130"/>
      <c r="C557" s="131"/>
      <c r="D557" s="132"/>
      <c r="E557" s="132"/>
      <c r="F557" s="11"/>
    </row>
    <row r="558" spans="1:6" s="6" customFormat="1" x14ac:dyDescent="0.25">
      <c r="A558" s="130"/>
      <c r="B558" s="130"/>
      <c r="C558" s="131"/>
      <c r="D558" s="132"/>
      <c r="E558" s="132"/>
      <c r="F558" s="11"/>
    </row>
    <row r="559" spans="1:6" s="6" customFormat="1" x14ac:dyDescent="0.25">
      <c r="A559" s="130"/>
      <c r="B559" s="130"/>
      <c r="C559" s="131"/>
      <c r="D559" s="132"/>
      <c r="E559" s="132"/>
      <c r="F559" s="11"/>
    </row>
    <row r="560" spans="1:6" s="6" customFormat="1" x14ac:dyDescent="0.25">
      <c r="A560" s="130"/>
      <c r="B560" s="130"/>
      <c r="C560" s="131"/>
      <c r="D560" s="132"/>
      <c r="E560" s="132"/>
      <c r="F560" s="11"/>
    </row>
    <row r="561" spans="1:6" s="6" customFormat="1" x14ac:dyDescent="0.25">
      <c r="A561" s="130"/>
      <c r="B561" s="130"/>
      <c r="C561" s="131"/>
      <c r="D561" s="132"/>
      <c r="E561" s="132"/>
      <c r="F561" s="11"/>
    </row>
    <row r="562" spans="1:6" s="6" customFormat="1" x14ac:dyDescent="0.25">
      <c r="A562" s="130"/>
      <c r="B562" s="130"/>
      <c r="C562" s="131"/>
      <c r="D562" s="132"/>
      <c r="E562" s="132"/>
      <c r="F562" s="11"/>
    </row>
    <row r="563" spans="1:6" s="6" customFormat="1" x14ac:dyDescent="0.25">
      <c r="A563" s="130"/>
      <c r="B563" s="130"/>
      <c r="C563" s="131"/>
      <c r="D563" s="132"/>
      <c r="E563" s="132"/>
      <c r="F563" s="11"/>
    </row>
    <row r="564" spans="1:6" s="6" customFormat="1" x14ac:dyDescent="0.25">
      <c r="A564" s="130"/>
      <c r="B564" s="130"/>
      <c r="C564" s="131"/>
      <c r="D564" s="132"/>
      <c r="E564" s="132"/>
      <c r="F564" s="11"/>
    </row>
    <row r="565" spans="1:6" s="6" customFormat="1" x14ac:dyDescent="0.25">
      <c r="A565" s="130"/>
      <c r="B565" s="130"/>
      <c r="C565" s="131"/>
      <c r="D565" s="132"/>
      <c r="E565" s="132"/>
      <c r="F565" s="11"/>
    </row>
    <row r="566" spans="1:6" s="6" customFormat="1" x14ac:dyDescent="0.25">
      <c r="A566" s="130"/>
      <c r="B566" s="130"/>
      <c r="C566" s="131"/>
      <c r="D566" s="132"/>
      <c r="E566" s="132"/>
      <c r="F566" s="11"/>
    </row>
    <row r="567" spans="1:6" s="6" customFormat="1" x14ac:dyDescent="0.25">
      <c r="A567" s="130"/>
      <c r="B567" s="130"/>
      <c r="C567" s="131"/>
      <c r="D567" s="132"/>
      <c r="E567" s="132"/>
      <c r="F567" s="11"/>
    </row>
    <row r="568" spans="1:6" s="6" customFormat="1" x14ac:dyDescent="0.25">
      <c r="A568" s="130"/>
      <c r="B568" s="130"/>
      <c r="C568" s="131"/>
      <c r="D568" s="132"/>
      <c r="E568" s="132"/>
      <c r="F568" s="11"/>
    </row>
    <row r="569" spans="1:6" s="6" customFormat="1" x14ac:dyDescent="0.25">
      <c r="A569" s="130"/>
      <c r="B569" s="130"/>
      <c r="C569" s="131"/>
      <c r="D569" s="132"/>
      <c r="E569" s="132"/>
      <c r="F569" s="11"/>
    </row>
    <row r="570" spans="1:6" s="6" customFormat="1" x14ac:dyDescent="0.25">
      <c r="A570" s="130"/>
      <c r="B570" s="130"/>
      <c r="C570" s="131"/>
      <c r="D570" s="132"/>
      <c r="E570" s="132"/>
      <c r="F570" s="11"/>
    </row>
    <row r="571" spans="1:6" s="6" customFormat="1" x14ac:dyDescent="0.25">
      <c r="A571" s="130"/>
      <c r="B571" s="130"/>
      <c r="C571" s="131"/>
      <c r="D571" s="132"/>
      <c r="E571" s="132"/>
      <c r="F571" s="11"/>
    </row>
    <row r="572" spans="1:6" s="6" customFormat="1" x14ac:dyDescent="0.25">
      <c r="A572" s="130"/>
      <c r="B572" s="130"/>
      <c r="C572" s="131"/>
      <c r="D572" s="132"/>
      <c r="E572" s="132"/>
      <c r="F572" s="11"/>
    </row>
    <row r="573" spans="1:6" s="6" customFormat="1" x14ac:dyDescent="0.25">
      <c r="A573" s="130"/>
      <c r="B573" s="130"/>
      <c r="C573" s="131"/>
      <c r="D573" s="132"/>
      <c r="E573" s="132"/>
      <c r="F573" s="11"/>
    </row>
    <row r="574" spans="1:6" s="6" customFormat="1" x14ac:dyDescent="0.25">
      <c r="A574" s="130"/>
      <c r="B574" s="130"/>
      <c r="C574" s="131"/>
      <c r="D574" s="132"/>
      <c r="E574" s="132"/>
      <c r="F574" s="11"/>
    </row>
    <row r="575" spans="1:6" s="6" customFormat="1" x14ac:dyDescent="0.25">
      <c r="A575" s="130"/>
      <c r="B575" s="130"/>
      <c r="C575" s="131"/>
      <c r="D575" s="132"/>
      <c r="E575" s="132"/>
      <c r="F575" s="11"/>
    </row>
    <row r="576" spans="1:6" s="6" customFormat="1" x14ac:dyDescent="0.25">
      <c r="A576" s="130"/>
      <c r="B576" s="130"/>
      <c r="C576" s="131"/>
      <c r="D576" s="132"/>
      <c r="E576" s="132"/>
      <c r="F576" s="11"/>
    </row>
    <row r="577" spans="1:6" s="6" customFormat="1" x14ac:dyDescent="0.25">
      <c r="A577" s="130"/>
      <c r="B577" s="130"/>
      <c r="C577" s="131"/>
      <c r="D577" s="132"/>
      <c r="E577" s="132"/>
      <c r="F577" s="11"/>
    </row>
    <row r="578" spans="1:6" s="6" customFormat="1" x14ac:dyDescent="0.25">
      <c r="A578" s="130"/>
      <c r="B578" s="130"/>
      <c r="C578" s="131"/>
      <c r="D578" s="132"/>
      <c r="E578" s="132"/>
      <c r="F578" s="11"/>
    </row>
    <row r="579" spans="1:6" s="6" customFormat="1" x14ac:dyDescent="0.25">
      <c r="A579" s="130"/>
      <c r="B579" s="130"/>
      <c r="C579" s="131"/>
      <c r="D579" s="132"/>
      <c r="E579" s="132"/>
      <c r="F579" s="11"/>
    </row>
    <row r="580" spans="1:6" s="6" customFormat="1" x14ac:dyDescent="0.25">
      <c r="A580" s="130"/>
      <c r="B580" s="130"/>
      <c r="C580" s="131"/>
      <c r="D580" s="132"/>
      <c r="E580" s="132"/>
      <c r="F580" s="11"/>
    </row>
    <row r="581" spans="1:6" s="6" customFormat="1" x14ac:dyDescent="0.25">
      <c r="A581" s="130"/>
      <c r="B581" s="130"/>
      <c r="C581" s="131"/>
      <c r="D581" s="132"/>
      <c r="E581" s="132"/>
      <c r="F581" s="11"/>
    </row>
    <row r="582" spans="1:6" s="6" customFormat="1" x14ac:dyDescent="0.25">
      <c r="A582" s="130"/>
      <c r="B582" s="130"/>
      <c r="C582" s="131"/>
      <c r="D582" s="132"/>
      <c r="E582" s="132"/>
      <c r="F582" s="11"/>
    </row>
    <row r="583" spans="1:6" s="6" customFormat="1" x14ac:dyDescent="0.25">
      <c r="A583" s="130"/>
      <c r="B583" s="130"/>
      <c r="C583" s="131"/>
      <c r="D583" s="132"/>
      <c r="E583" s="132"/>
      <c r="F583" s="11"/>
    </row>
    <row r="584" spans="1:6" s="6" customFormat="1" x14ac:dyDescent="0.25">
      <c r="A584" s="130"/>
      <c r="B584" s="130"/>
      <c r="C584" s="131"/>
      <c r="D584" s="132"/>
      <c r="E584" s="132"/>
      <c r="F584" s="11"/>
    </row>
    <row r="585" spans="1:6" s="6" customFormat="1" x14ac:dyDescent="0.25">
      <c r="A585" s="130"/>
      <c r="B585" s="130"/>
      <c r="C585" s="131"/>
      <c r="D585" s="132"/>
      <c r="E585" s="132"/>
      <c r="F585" s="11"/>
    </row>
    <row r="586" spans="1:6" s="6" customFormat="1" x14ac:dyDescent="0.25">
      <c r="A586" s="130"/>
      <c r="B586" s="130"/>
      <c r="C586" s="131"/>
      <c r="D586" s="132"/>
      <c r="E586" s="132"/>
      <c r="F586" s="11"/>
    </row>
    <row r="587" spans="1:6" s="6" customFormat="1" x14ac:dyDescent="0.25">
      <c r="A587" s="130"/>
      <c r="B587" s="130"/>
      <c r="C587" s="131"/>
      <c r="D587" s="132"/>
      <c r="E587" s="132"/>
      <c r="F587" s="11"/>
    </row>
    <row r="588" spans="1:6" s="6" customFormat="1" x14ac:dyDescent="0.25">
      <c r="A588" s="130"/>
      <c r="B588" s="130"/>
      <c r="C588" s="131"/>
      <c r="D588" s="132"/>
      <c r="E588" s="132"/>
      <c r="F588" s="11"/>
    </row>
    <row r="589" spans="1:6" s="6" customFormat="1" x14ac:dyDescent="0.25">
      <c r="A589" s="130"/>
      <c r="B589" s="130"/>
      <c r="C589" s="131"/>
      <c r="D589" s="132"/>
      <c r="E589" s="132"/>
      <c r="F589" s="11"/>
    </row>
    <row r="590" spans="1:6" s="6" customFormat="1" x14ac:dyDescent="0.25">
      <c r="A590" s="130"/>
      <c r="B590" s="130"/>
      <c r="C590" s="131"/>
      <c r="D590" s="132"/>
      <c r="E590" s="132"/>
      <c r="F590" s="11"/>
    </row>
    <row r="591" spans="1:6" s="6" customFormat="1" x14ac:dyDescent="0.25">
      <c r="A591" s="130"/>
      <c r="B591" s="130"/>
      <c r="C591" s="131"/>
      <c r="D591" s="132"/>
      <c r="E591" s="132"/>
      <c r="F591" s="11"/>
    </row>
    <row r="592" spans="1:6" s="6" customFormat="1" x14ac:dyDescent="0.25">
      <c r="A592" s="130"/>
      <c r="B592" s="130"/>
      <c r="C592" s="131"/>
      <c r="D592" s="132"/>
      <c r="E592" s="132"/>
      <c r="F592" s="11"/>
    </row>
    <row r="593" spans="1:6" s="6" customFormat="1" x14ac:dyDescent="0.25">
      <c r="A593" s="130"/>
      <c r="B593" s="130"/>
      <c r="C593" s="131"/>
      <c r="D593" s="132"/>
      <c r="E593" s="132"/>
      <c r="F593" s="11"/>
    </row>
    <row r="594" spans="1:6" s="6" customFormat="1" x14ac:dyDescent="0.25">
      <c r="A594" s="130"/>
      <c r="B594" s="130"/>
      <c r="C594" s="131"/>
      <c r="D594" s="132"/>
      <c r="E594" s="132"/>
      <c r="F594" s="11"/>
    </row>
    <row r="595" spans="1:6" s="6" customFormat="1" x14ac:dyDescent="0.25">
      <c r="A595" s="130"/>
      <c r="B595" s="130"/>
      <c r="C595" s="131"/>
      <c r="D595" s="132"/>
      <c r="E595" s="132"/>
      <c r="F595" s="11"/>
    </row>
    <row r="596" spans="1:6" s="6" customFormat="1" x14ac:dyDescent="0.25">
      <c r="A596" s="130"/>
      <c r="B596" s="130"/>
      <c r="C596" s="131"/>
      <c r="D596" s="132"/>
      <c r="E596" s="132"/>
      <c r="F596" s="11"/>
    </row>
    <row r="597" spans="1:6" s="6" customFormat="1" x14ac:dyDescent="0.25">
      <c r="A597" s="130"/>
      <c r="B597" s="130"/>
      <c r="C597" s="131"/>
      <c r="D597" s="132"/>
      <c r="E597" s="132"/>
      <c r="F597" s="11"/>
    </row>
    <row r="598" spans="1:6" s="6" customFormat="1" x14ac:dyDescent="0.25">
      <c r="A598" s="130"/>
      <c r="B598" s="130"/>
      <c r="C598" s="131"/>
      <c r="D598" s="132"/>
      <c r="E598" s="132"/>
      <c r="F598" s="11"/>
    </row>
    <row r="599" spans="1:6" s="6" customFormat="1" x14ac:dyDescent="0.25">
      <c r="A599" s="130"/>
      <c r="B599" s="130"/>
      <c r="C599" s="131"/>
      <c r="D599" s="132"/>
      <c r="E599" s="132"/>
      <c r="F599" s="11"/>
    </row>
    <row r="600" spans="1:6" s="6" customFormat="1" x14ac:dyDescent="0.25">
      <c r="A600" s="130"/>
      <c r="B600" s="130"/>
      <c r="C600" s="131"/>
      <c r="D600" s="132"/>
      <c r="E600" s="132"/>
      <c r="F600" s="11"/>
    </row>
    <row r="601" spans="1:6" s="6" customFormat="1" x14ac:dyDescent="0.25">
      <c r="A601" s="130"/>
      <c r="B601" s="130"/>
      <c r="C601" s="131"/>
      <c r="D601" s="132"/>
      <c r="E601" s="132"/>
      <c r="F601" s="11"/>
    </row>
    <row r="602" spans="1:6" s="6" customFormat="1" x14ac:dyDescent="0.25">
      <c r="A602" s="130"/>
      <c r="B602" s="130"/>
      <c r="C602" s="131"/>
      <c r="D602" s="132"/>
      <c r="E602" s="132"/>
      <c r="F602" s="11"/>
    </row>
    <row r="603" spans="1:6" s="6" customFormat="1" x14ac:dyDescent="0.25">
      <c r="A603" s="130"/>
      <c r="B603" s="130"/>
      <c r="C603" s="131"/>
      <c r="D603" s="132"/>
      <c r="E603" s="132"/>
      <c r="F603" s="11"/>
    </row>
    <row r="604" spans="1:6" s="6" customFormat="1" x14ac:dyDescent="0.25">
      <c r="A604" s="130"/>
      <c r="B604" s="130"/>
      <c r="C604" s="131"/>
      <c r="D604" s="132"/>
      <c r="E604" s="132"/>
      <c r="F604" s="11"/>
    </row>
    <row r="605" spans="1:6" s="6" customFormat="1" x14ac:dyDescent="0.25">
      <c r="A605" s="130"/>
      <c r="B605" s="130"/>
      <c r="C605" s="131"/>
      <c r="D605" s="132"/>
      <c r="E605" s="132"/>
      <c r="F605" s="11"/>
    </row>
    <row r="606" spans="1:6" s="6" customFormat="1" x14ac:dyDescent="0.25">
      <c r="A606" s="130"/>
      <c r="B606" s="130"/>
      <c r="C606" s="131"/>
      <c r="D606" s="132"/>
      <c r="E606" s="132"/>
      <c r="F606" s="11"/>
    </row>
    <row r="607" spans="1:6" s="6" customFormat="1" x14ac:dyDescent="0.25">
      <c r="A607" s="130"/>
      <c r="B607" s="130"/>
      <c r="C607" s="131"/>
      <c r="D607" s="132"/>
      <c r="E607" s="132"/>
      <c r="F607" s="11"/>
    </row>
    <row r="608" spans="1:6" s="6" customFormat="1" x14ac:dyDescent="0.25">
      <c r="A608" s="130"/>
      <c r="B608" s="130"/>
      <c r="C608" s="131"/>
      <c r="D608" s="132"/>
      <c r="E608" s="132"/>
      <c r="F608" s="11"/>
    </row>
    <row r="609" spans="1:6" s="6" customFormat="1" x14ac:dyDescent="0.25">
      <c r="A609" s="130"/>
      <c r="B609" s="130"/>
      <c r="C609" s="131"/>
      <c r="D609" s="132"/>
      <c r="E609" s="132"/>
      <c r="F609" s="11"/>
    </row>
    <row r="610" spans="1:6" s="6" customFormat="1" x14ac:dyDescent="0.25">
      <c r="A610" s="130"/>
      <c r="B610" s="130"/>
      <c r="C610" s="131"/>
      <c r="D610" s="132"/>
      <c r="E610" s="132"/>
      <c r="F610" s="11"/>
    </row>
    <row r="611" spans="1:6" s="6" customFormat="1" x14ac:dyDescent="0.25">
      <c r="A611" s="130"/>
      <c r="B611" s="130"/>
      <c r="C611" s="131"/>
      <c r="D611" s="132"/>
      <c r="E611" s="132"/>
      <c r="F611" s="11"/>
    </row>
    <row r="612" spans="1:6" s="6" customFormat="1" x14ac:dyDescent="0.25">
      <c r="A612" s="130"/>
      <c r="B612" s="130"/>
      <c r="C612" s="131"/>
      <c r="D612" s="132"/>
      <c r="E612" s="132"/>
      <c r="F612" s="11"/>
    </row>
    <row r="613" spans="1:6" s="6" customFormat="1" x14ac:dyDescent="0.25">
      <c r="A613" s="130"/>
      <c r="B613" s="130"/>
      <c r="C613" s="131"/>
      <c r="D613" s="132"/>
      <c r="E613" s="132"/>
      <c r="F613" s="11"/>
    </row>
    <row r="614" spans="1:6" s="6" customFormat="1" x14ac:dyDescent="0.25">
      <c r="A614" s="130"/>
      <c r="B614" s="130"/>
      <c r="C614" s="131"/>
      <c r="D614" s="132"/>
      <c r="E614" s="132"/>
      <c r="F614" s="11"/>
    </row>
    <row r="615" spans="1:6" s="6" customFormat="1" x14ac:dyDescent="0.25">
      <c r="A615" s="130"/>
      <c r="B615" s="130"/>
      <c r="C615" s="131"/>
      <c r="D615" s="132"/>
      <c r="E615" s="132"/>
      <c r="F615" s="11"/>
    </row>
    <row r="616" spans="1:6" s="6" customFormat="1" x14ac:dyDescent="0.25">
      <c r="A616" s="130"/>
      <c r="B616" s="130"/>
      <c r="C616" s="131"/>
      <c r="D616" s="132"/>
      <c r="E616" s="132"/>
      <c r="F616" s="11"/>
    </row>
    <row r="617" spans="1:6" s="6" customFormat="1" x14ac:dyDescent="0.25">
      <c r="A617" s="130"/>
      <c r="B617" s="130"/>
      <c r="C617" s="131"/>
      <c r="D617" s="132"/>
      <c r="E617" s="132"/>
      <c r="F617" s="11"/>
    </row>
    <row r="618" spans="1:6" s="6" customFormat="1" x14ac:dyDescent="0.25">
      <c r="A618" s="130"/>
      <c r="B618" s="130"/>
      <c r="C618" s="131"/>
      <c r="D618" s="132"/>
      <c r="E618" s="132"/>
      <c r="F618" s="11"/>
    </row>
    <row r="619" spans="1:6" s="6" customFormat="1" x14ac:dyDescent="0.25">
      <c r="A619" s="130"/>
      <c r="B619" s="130"/>
      <c r="C619" s="131"/>
      <c r="D619" s="132"/>
      <c r="E619" s="132"/>
      <c r="F619" s="11"/>
    </row>
    <row r="620" spans="1:6" s="6" customFormat="1" x14ac:dyDescent="0.25">
      <c r="A620" s="130"/>
      <c r="B620" s="130"/>
      <c r="C620" s="131"/>
      <c r="D620" s="132"/>
      <c r="E620" s="132"/>
      <c r="F620" s="11"/>
    </row>
    <row r="621" spans="1:6" s="6" customFormat="1" x14ac:dyDescent="0.25">
      <c r="A621" s="130"/>
      <c r="B621" s="130"/>
      <c r="C621" s="131"/>
      <c r="D621" s="132"/>
      <c r="E621" s="132"/>
      <c r="F621" s="11"/>
    </row>
    <row r="622" spans="1:6" s="6" customFormat="1" x14ac:dyDescent="0.25">
      <c r="A622" s="130"/>
      <c r="B622" s="130"/>
      <c r="C622" s="131"/>
      <c r="D622" s="132"/>
      <c r="E622" s="132"/>
      <c r="F622" s="11"/>
    </row>
    <row r="623" spans="1:6" s="6" customFormat="1" x14ac:dyDescent="0.25">
      <c r="A623" s="130"/>
      <c r="B623" s="130"/>
      <c r="C623" s="131"/>
      <c r="D623" s="132"/>
      <c r="E623" s="132"/>
      <c r="F623" s="11"/>
    </row>
    <row r="624" spans="1:6" s="6" customFormat="1" x14ac:dyDescent="0.25">
      <c r="A624" s="130"/>
      <c r="B624" s="130"/>
      <c r="C624" s="131"/>
      <c r="D624" s="132"/>
      <c r="E624" s="132"/>
    </row>
  </sheetData>
  <mergeCells count="3">
    <mergeCell ref="A1:B1"/>
    <mergeCell ref="D1:E1"/>
    <mergeCell ref="D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sheetPr>
  <dimension ref="A1:F602"/>
  <sheetViews>
    <sheetView zoomScale="178" zoomScaleNormal="178" workbookViewId="0">
      <selection activeCell="F5" sqref="F5"/>
    </sheetView>
  </sheetViews>
  <sheetFormatPr defaultRowHeight="15.75" x14ac:dyDescent="0.25"/>
  <cols>
    <col min="1" max="1" width="7.85546875" style="169" customWidth="1"/>
    <col min="2" max="2" width="6" style="170"/>
    <col min="3" max="3" width="6" style="101"/>
    <col min="4" max="4" width="7.140625" style="173" customWidth="1"/>
    <col min="5" max="5" width="6" style="102"/>
    <col min="6" max="6" width="3.140625" customWidth="1"/>
  </cols>
  <sheetData>
    <row r="1" spans="1:6" ht="28.5" customHeight="1" x14ac:dyDescent="0.25">
      <c r="A1" s="531" t="s">
        <v>89</v>
      </c>
      <c r="B1" s="531"/>
      <c r="C1" s="133"/>
      <c r="D1" s="509" t="s">
        <v>90</v>
      </c>
      <c r="E1" s="509"/>
    </row>
    <row r="2" spans="1:6" ht="15" customHeight="1" x14ac:dyDescent="0.25">
      <c r="A2" s="531" t="s">
        <v>5</v>
      </c>
      <c r="B2" s="531"/>
      <c r="C2" s="133"/>
      <c r="D2" s="532" t="s">
        <v>5</v>
      </c>
      <c r="E2" s="532"/>
    </row>
    <row r="3" spans="1:6" x14ac:dyDescent="0.25">
      <c r="A3" s="160">
        <v>30</v>
      </c>
      <c r="B3" s="161">
        <v>100</v>
      </c>
      <c r="C3" s="162"/>
      <c r="D3" s="163">
        <v>35</v>
      </c>
      <c r="E3" s="115">
        <v>100</v>
      </c>
      <c r="F3" s="7"/>
    </row>
    <row r="4" spans="1:6" x14ac:dyDescent="0.25">
      <c r="A4" s="164">
        <v>29</v>
      </c>
      <c r="B4" s="165">
        <v>95</v>
      </c>
      <c r="C4" s="162"/>
      <c r="D4" s="166">
        <v>34</v>
      </c>
      <c r="E4" s="120">
        <v>95</v>
      </c>
      <c r="F4" s="7"/>
    </row>
    <row r="5" spans="1:6" x14ac:dyDescent="0.25">
      <c r="A5" s="164">
        <v>28</v>
      </c>
      <c r="B5" s="165">
        <v>90</v>
      </c>
      <c r="C5" s="162"/>
      <c r="D5" s="166">
        <v>33</v>
      </c>
      <c r="E5" s="120">
        <v>90</v>
      </c>
      <c r="F5" s="7"/>
    </row>
    <row r="6" spans="1:6" x14ac:dyDescent="0.25">
      <c r="A6" s="164">
        <v>27</v>
      </c>
      <c r="B6" s="165">
        <v>86</v>
      </c>
      <c r="C6" s="162"/>
      <c r="D6" s="166">
        <v>32</v>
      </c>
      <c r="E6" s="120">
        <v>86</v>
      </c>
      <c r="F6" s="7"/>
    </row>
    <row r="7" spans="1:6" x14ac:dyDescent="0.25">
      <c r="A7" s="164">
        <v>26</v>
      </c>
      <c r="B7" s="165">
        <v>82</v>
      </c>
      <c r="C7" s="162"/>
      <c r="D7" s="166">
        <v>31</v>
      </c>
      <c r="E7" s="120">
        <v>82</v>
      </c>
      <c r="F7" s="7"/>
    </row>
    <row r="8" spans="1:6" x14ac:dyDescent="0.25">
      <c r="A8" s="164">
        <v>25</v>
      </c>
      <c r="B8" s="165">
        <v>79</v>
      </c>
      <c r="C8" s="162"/>
      <c r="D8" s="166">
        <v>30</v>
      </c>
      <c r="E8" s="120">
        <v>79</v>
      </c>
      <c r="F8" s="7"/>
    </row>
    <row r="9" spans="1:6" x14ac:dyDescent="0.25">
      <c r="A9" s="164">
        <v>24</v>
      </c>
      <c r="B9" s="165">
        <v>76</v>
      </c>
      <c r="D9" s="166">
        <v>29</v>
      </c>
      <c r="E9" s="120">
        <v>76</v>
      </c>
      <c r="F9" s="7"/>
    </row>
    <row r="10" spans="1:6" x14ac:dyDescent="0.25">
      <c r="A10" s="164">
        <v>23</v>
      </c>
      <c r="B10" s="165">
        <v>73</v>
      </c>
      <c r="D10" s="166">
        <v>28</v>
      </c>
      <c r="E10" s="120">
        <v>73</v>
      </c>
      <c r="F10" s="7"/>
    </row>
    <row r="11" spans="1:6" x14ac:dyDescent="0.25">
      <c r="A11" s="164">
        <v>22</v>
      </c>
      <c r="B11" s="165">
        <v>70</v>
      </c>
      <c r="D11" s="166">
        <v>27</v>
      </c>
      <c r="E11" s="120">
        <v>70</v>
      </c>
      <c r="F11" s="7"/>
    </row>
    <row r="12" spans="1:6" x14ac:dyDescent="0.25">
      <c r="A12" s="164">
        <v>21</v>
      </c>
      <c r="B12" s="165">
        <v>68</v>
      </c>
      <c r="D12" s="166">
        <v>26</v>
      </c>
      <c r="E12" s="120">
        <v>68</v>
      </c>
      <c r="F12" s="7"/>
    </row>
    <row r="13" spans="1:6" x14ac:dyDescent="0.25">
      <c r="A13" s="164">
        <v>20</v>
      </c>
      <c r="B13" s="165">
        <v>66</v>
      </c>
      <c r="D13" s="166">
        <v>25</v>
      </c>
      <c r="E13" s="120">
        <v>66</v>
      </c>
      <c r="F13" s="7"/>
    </row>
    <row r="14" spans="1:6" x14ac:dyDescent="0.25">
      <c r="A14" s="164">
        <v>19</v>
      </c>
      <c r="B14" s="165">
        <v>65</v>
      </c>
      <c r="D14" s="166">
        <v>24</v>
      </c>
      <c r="E14" s="120">
        <v>65</v>
      </c>
      <c r="F14" s="7"/>
    </row>
    <row r="15" spans="1:6" x14ac:dyDescent="0.25">
      <c r="A15" s="164">
        <v>18</v>
      </c>
      <c r="B15" s="165">
        <v>64</v>
      </c>
      <c r="D15" s="166">
        <v>23</v>
      </c>
      <c r="E15" s="120">
        <v>64</v>
      </c>
      <c r="F15" s="7"/>
    </row>
    <row r="16" spans="1:6" x14ac:dyDescent="0.25">
      <c r="A16" s="164">
        <v>17</v>
      </c>
      <c r="B16" s="165">
        <v>63</v>
      </c>
      <c r="D16" s="166">
        <v>22</v>
      </c>
      <c r="E16" s="120">
        <v>63</v>
      </c>
      <c r="F16" s="7"/>
    </row>
    <row r="17" spans="1:6" x14ac:dyDescent="0.25">
      <c r="A17" s="164">
        <v>16</v>
      </c>
      <c r="B17" s="165">
        <v>62</v>
      </c>
      <c r="D17" s="166">
        <v>21</v>
      </c>
      <c r="E17" s="120">
        <v>62</v>
      </c>
      <c r="F17" s="7"/>
    </row>
    <row r="18" spans="1:6" x14ac:dyDescent="0.25">
      <c r="A18" s="164">
        <v>15</v>
      </c>
      <c r="B18" s="165">
        <v>61</v>
      </c>
      <c r="D18" s="166">
        <v>20</v>
      </c>
      <c r="E18" s="120">
        <v>62</v>
      </c>
      <c r="F18" s="7"/>
    </row>
    <row r="19" spans="1:6" x14ac:dyDescent="0.25">
      <c r="A19" s="164">
        <v>14</v>
      </c>
      <c r="B19" s="165">
        <v>60</v>
      </c>
      <c r="D19" s="166">
        <v>19</v>
      </c>
      <c r="E19" s="120">
        <v>61</v>
      </c>
      <c r="F19" s="7"/>
    </row>
    <row r="20" spans="1:6" x14ac:dyDescent="0.25">
      <c r="A20" s="164">
        <v>13</v>
      </c>
      <c r="B20" s="165">
        <v>60</v>
      </c>
      <c r="D20" s="166">
        <v>18</v>
      </c>
      <c r="E20" s="120">
        <v>61</v>
      </c>
      <c r="F20" s="7"/>
    </row>
    <row r="21" spans="1:6" x14ac:dyDescent="0.25">
      <c r="A21" s="164">
        <v>12</v>
      </c>
      <c r="B21" s="165">
        <v>55</v>
      </c>
      <c r="D21" s="166">
        <v>17</v>
      </c>
      <c r="E21" s="120">
        <v>60</v>
      </c>
      <c r="F21" s="7"/>
    </row>
    <row r="22" spans="1:6" x14ac:dyDescent="0.25">
      <c r="A22" s="164">
        <v>11</v>
      </c>
      <c r="B22" s="165">
        <v>50</v>
      </c>
      <c r="D22" s="166">
        <v>16</v>
      </c>
      <c r="E22" s="120">
        <v>60</v>
      </c>
      <c r="F22" s="7"/>
    </row>
    <row r="23" spans="1:6" x14ac:dyDescent="0.25">
      <c r="A23" s="164">
        <v>10</v>
      </c>
      <c r="B23" s="165">
        <v>46</v>
      </c>
      <c r="D23" s="166">
        <v>15</v>
      </c>
      <c r="E23" s="120">
        <v>55</v>
      </c>
      <c r="F23" s="7"/>
    </row>
    <row r="24" spans="1:6" x14ac:dyDescent="0.25">
      <c r="A24" s="164">
        <v>9</v>
      </c>
      <c r="B24" s="165">
        <v>43</v>
      </c>
      <c r="D24" s="166">
        <v>14</v>
      </c>
      <c r="E24" s="120">
        <v>50</v>
      </c>
      <c r="F24" s="7"/>
    </row>
    <row r="25" spans="1:6" x14ac:dyDescent="0.25">
      <c r="A25" s="164">
        <v>8</v>
      </c>
      <c r="B25" s="165">
        <v>40</v>
      </c>
      <c r="D25" s="166">
        <v>13</v>
      </c>
      <c r="E25" s="120">
        <v>46</v>
      </c>
      <c r="F25" s="7"/>
    </row>
    <row r="26" spans="1:6" x14ac:dyDescent="0.25">
      <c r="A26" s="164">
        <v>7</v>
      </c>
      <c r="B26" s="165">
        <v>32</v>
      </c>
      <c r="D26" s="166">
        <v>12</v>
      </c>
      <c r="E26" s="120">
        <v>43</v>
      </c>
      <c r="F26" s="7"/>
    </row>
    <row r="27" spans="1:6" x14ac:dyDescent="0.25">
      <c r="A27" s="164">
        <v>6</v>
      </c>
      <c r="B27" s="165">
        <v>25</v>
      </c>
      <c r="D27" s="166">
        <v>11</v>
      </c>
      <c r="E27" s="120">
        <v>40</v>
      </c>
      <c r="F27" s="7"/>
    </row>
    <row r="28" spans="1:6" x14ac:dyDescent="0.25">
      <c r="A28" s="164">
        <v>5</v>
      </c>
      <c r="B28" s="165">
        <v>19</v>
      </c>
      <c r="D28" s="166">
        <v>10</v>
      </c>
      <c r="E28" s="120">
        <v>34</v>
      </c>
      <c r="F28" s="7"/>
    </row>
    <row r="29" spans="1:6" x14ac:dyDescent="0.25">
      <c r="A29" s="164">
        <v>4</v>
      </c>
      <c r="B29" s="165">
        <v>19</v>
      </c>
      <c r="D29" s="166">
        <v>9</v>
      </c>
      <c r="E29" s="120">
        <v>29</v>
      </c>
      <c r="F29" s="7"/>
    </row>
    <row r="30" spans="1:6" x14ac:dyDescent="0.25">
      <c r="A30" s="164">
        <v>3</v>
      </c>
      <c r="B30" s="165">
        <v>15</v>
      </c>
      <c r="D30" s="166">
        <v>8</v>
      </c>
      <c r="E30" s="120">
        <v>25</v>
      </c>
      <c r="F30" s="7"/>
    </row>
    <row r="31" spans="1:6" x14ac:dyDescent="0.25">
      <c r="A31" s="164">
        <v>2</v>
      </c>
      <c r="B31" s="165">
        <v>11</v>
      </c>
      <c r="D31" s="166">
        <v>7</v>
      </c>
      <c r="E31" s="120">
        <v>21</v>
      </c>
      <c r="F31" s="7"/>
    </row>
    <row r="32" spans="1:6" x14ac:dyDescent="0.25">
      <c r="A32" s="164">
        <v>1</v>
      </c>
      <c r="B32" s="165">
        <v>7</v>
      </c>
      <c r="D32" s="166">
        <v>6</v>
      </c>
      <c r="E32" s="120">
        <v>17</v>
      </c>
      <c r="F32" s="7"/>
    </row>
    <row r="33" spans="1:6" x14ac:dyDescent="0.25">
      <c r="A33" s="164">
        <v>0</v>
      </c>
      <c r="B33" s="165">
        <v>3</v>
      </c>
      <c r="D33" s="166">
        <v>5</v>
      </c>
      <c r="E33" s="120">
        <v>13</v>
      </c>
      <c r="F33" s="7"/>
    </row>
    <row r="34" spans="1:6" x14ac:dyDescent="0.25">
      <c r="A34" s="160">
        <v>-1</v>
      </c>
      <c r="B34" s="161">
        <v>1</v>
      </c>
      <c r="D34" s="166">
        <v>4</v>
      </c>
      <c r="E34" s="120">
        <v>9</v>
      </c>
      <c r="F34" s="7"/>
    </row>
    <row r="35" spans="1:6" x14ac:dyDescent="0.25">
      <c r="A35" s="164">
        <v>-2</v>
      </c>
      <c r="B35" s="165">
        <v>1</v>
      </c>
      <c r="D35" s="166">
        <v>3</v>
      </c>
      <c r="E35" s="120">
        <v>6</v>
      </c>
      <c r="F35" s="7"/>
    </row>
    <row r="36" spans="1:6" x14ac:dyDescent="0.25">
      <c r="A36" s="164">
        <v>-3</v>
      </c>
      <c r="B36" s="165">
        <v>1</v>
      </c>
      <c r="D36" s="166">
        <v>2</v>
      </c>
      <c r="E36" s="120">
        <v>3</v>
      </c>
      <c r="F36" s="7"/>
    </row>
    <row r="37" spans="1:6" x14ac:dyDescent="0.25">
      <c r="A37" s="164">
        <v>-4</v>
      </c>
      <c r="B37" s="165">
        <v>1</v>
      </c>
      <c r="D37" s="163">
        <v>1</v>
      </c>
      <c r="E37" s="115">
        <v>1</v>
      </c>
      <c r="F37" s="7"/>
    </row>
    <row r="38" spans="1:6" x14ac:dyDescent="0.25">
      <c r="A38" s="164">
        <v>-5</v>
      </c>
      <c r="B38" s="165">
        <v>1</v>
      </c>
      <c r="D38" s="166">
        <v>0</v>
      </c>
      <c r="E38" s="120">
        <v>1</v>
      </c>
      <c r="F38" s="7"/>
    </row>
    <row r="39" spans="1:6" x14ac:dyDescent="0.25">
      <c r="A39" s="164">
        <v>-6</v>
      </c>
      <c r="B39" s="165">
        <v>1</v>
      </c>
      <c r="D39" s="166">
        <v>-1</v>
      </c>
      <c r="E39" s="120">
        <v>1</v>
      </c>
      <c r="F39" s="7"/>
    </row>
    <row r="40" spans="1:6" x14ac:dyDescent="0.25">
      <c r="A40" s="164">
        <v>-7</v>
      </c>
      <c r="B40" s="165">
        <v>1</v>
      </c>
      <c r="D40" s="166">
        <v>-2</v>
      </c>
      <c r="E40" s="120">
        <v>1</v>
      </c>
      <c r="F40" s="7"/>
    </row>
    <row r="41" spans="1:6" x14ac:dyDescent="0.25">
      <c r="A41" s="164">
        <v>-8</v>
      </c>
      <c r="B41" s="165">
        <v>1</v>
      </c>
      <c r="D41" s="166">
        <v>-3</v>
      </c>
      <c r="E41" s="120">
        <v>1</v>
      </c>
      <c r="F41" s="7"/>
    </row>
    <row r="42" spans="1:6" x14ac:dyDescent="0.25">
      <c r="A42" s="164">
        <v>-9</v>
      </c>
      <c r="B42" s="165">
        <v>1</v>
      </c>
      <c r="D42" s="166">
        <v>-4</v>
      </c>
      <c r="E42" s="120">
        <v>1</v>
      </c>
      <c r="F42" s="7"/>
    </row>
    <row r="43" spans="1:6" x14ac:dyDescent="0.25">
      <c r="A43" s="164">
        <v>-10</v>
      </c>
      <c r="B43" s="165">
        <v>1</v>
      </c>
      <c r="D43" s="166">
        <v>-5</v>
      </c>
      <c r="E43" s="120">
        <v>1</v>
      </c>
      <c r="F43" s="7"/>
    </row>
    <row r="44" spans="1:6" x14ac:dyDescent="0.25">
      <c r="A44" s="169">
        <v>0</v>
      </c>
      <c r="B44" s="170">
        <v>0</v>
      </c>
      <c r="D44" s="166">
        <v>-6</v>
      </c>
      <c r="E44" s="120">
        <v>1</v>
      </c>
      <c r="F44" s="7"/>
    </row>
    <row r="45" spans="1:6" x14ac:dyDescent="0.25">
      <c r="D45" s="166">
        <v>-7</v>
      </c>
      <c r="E45" s="120">
        <v>1</v>
      </c>
      <c r="F45" s="7"/>
    </row>
    <row r="46" spans="1:6" x14ac:dyDescent="0.25">
      <c r="D46" s="166">
        <v>-8</v>
      </c>
      <c r="E46" s="120">
        <v>1</v>
      </c>
      <c r="F46" s="7"/>
    </row>
    <row r="47" spans="1:6" x14ac:dyDescent="0.25">
      <c r="D47" s="173">
        <v>0</v>
      </c>
      <c r="E47" s="102">
        <v>0</v>
      </c>
      <c r="F47" s="7"/>
    </row>
    <row r="48" spans="1:6" x14ac:dyDescent="0.25">
      <c r="F48" s="7"/>
    </row>
    <row r="49" spans="6:6" x14ac:dyDescent="0.25">
      <c r="F49" s="7"/>
    </row>
    <row r="50" spans="6:6" x14ac:dyDescent="0.25">
      <c r="F50" s="7"/>
    </row>
    <row r="51" spans="6:6" x14ac:dyDescent="0.25">
      <c r="F51" s="7"/>
    </row>
    <row r="52" spans="6:6" x14ac:dyDescent="0.25">
      <c r="F52" s="7"/>
    </row>
    <row r="53" spans="6:6" x14ac:dyDescent="0.25">
      <c r="F53" s="7"/>
    </row>
    <row r="54" spans="6:6" x14ac:dyDescent="0.25">
      <c r="F54" s="7"/>
    </row>
    <row r="55" spans="6:6" x14ac:dyDescent="0.25">
      <c r="F55" s="7"/>
    </row>
    <row r="56" spans="6:6" x14ac:dyDescent="0.25">
      <c r="F56" s="7"/>
    </row>
    <row r="57" spans="6:6" x14ac:dyDescent="0.25">
      <c r="F57" s="7"/>
    </row>
    <row r="58" spans="6:6" x14ac:dyDescent="0.25">
      <c r="F58" s="7"/>
    </row>
    <row r="59" spans="6:6" x14ac:dyDescent="0.25">
      <c r="F59" s="7"/>
    </row>
    <row r="60" spans="6:6" x14ac:dyDescent="0.25">
      <c r="F60" s="7"/>
    </row>
    <row r="61" spans="6:6" x14ac:dyDescent="0.25">
      <c r="F61" s="7"/>
    </row>
    <row r="62" spans="6:6" x14ac:dyDescent="0.25">
      <c r="F62" s="7"/>
    </row>
    <row r="63" spans="6:6" x14ac:dyDescent="0.25">
      <c r="F63" s="7"/>
    </row>
    <row r="64" spans="6:6" x14ac:dyDescent="0.25">
      <c r="F64" s="7"/>
    </row>
    <row r="65" spans="6:6" x14ac:dyDescent="0.25">
      <c r="F65" s="7"/>
    </row>
    <row r="66" spans="6:6" x14ac:dyDescent="0.25">
      <c r="F66" s="7"/>
    </row>
    <row r="67" spans="6:6" x14ac:dyDescent="0.25">
      <c r="F67" s="7"/>
    </row>
    <row r="68" spans="6:6" x14ac:dyDescent="0.25">
      <c r="F68" s="7"/>
    </row>
    <row r="69" spans="6:6" x14ac:dyDescent="0.25">
      <c r="F69" s="7"/>
    </row>
    <row r="70" spans="6:6" x14ac:dyDescent="0.25">
      <c r="F70" s="7"/>
    </row>
    <row r="71" spans="6:6" x14ac:dyDescent="0.25">
      <c r="F71" s="7"/>
    </row>
    <row r="72" spans="6:6" x14ac:dyDescent="0.25">
      <c r="F72" s="7"/>
    </row>
    <row r="73" spans="6:6" x14ac:dyDescent="0.25">
      <c r="F73" s="7"/>
    </row>
    <row r="74" spans="6:6" x14ac:dyDescent="0.25">
      <c r="F74" s="7"/>
    </row>
    <row r="82" spans="6:6" x14ac:dyDescent="0.25">
      <c r="F82" s="7"/>
    </row>
    <row r="83" spans="6:6" x14ac:dyDescent="0.25">
      <c r="F83" s="7"/>
    </row>
    <row r="84" spans="6:6" x14ac:dyDescent="0.25">
      <c r="F84" s="7"/>
    </row>
    <row r="85" spans="6:6" x14ac:dyDescent="0.25">
      <c r="F85" s="7"/>
    </row>
    <row r="86" spans="6:6" x14ac:dyDescent="0.25">
      <c r="F86" s="7"/>
    </row>
    <row r="87" spans="6:6" x14ac:dyDescent="0.25">
      <c r="F87" s="7"/>
    </row>
    <row r="88" spans="6:6" x14ac:dyDescent="0.25">
      <c r="F88" s="7"/>
    </row>
    <row r="89" spans="6:6" x14ac:dyDescent="0.25">
      <c r="F89" s="7"/>
    </row>
    <row r="90" spans="6:6" x14ac:dyDescent="0.25">
      <c r="F90" s="7"/>
    </row>
    <row r="91" spans="6:6" x14ac:dyDescent="0.25">
      <c r="F91" s="7"/>
    </row>
    <row r="92" spans="6:6" x14ac:dyDescent="0.25">
      <c r="F92" s="7"/>
    </row>
    <row r="93" spans="6:6" x14ac:dyDescent="0.25">
      <c r="F93" s="7"/>
    </row>
    <row r="94" spans="6:6" x14ac:dyDescent="0.25">
      <c r="F94" s="7"/>
    </row>
    <row r="95" spans="6:6" x14ac:dyDescent="0.25">
      <c r="F95" s="7"/>
    </row>
    <row r="96" spans="6:6" x14ac:dyDescent="0.25">
      <c r="F96" s="7"/>
    </row>
    <row r="97" spans="6:6" x14ac:dyDescent="0.25">
      <c r="F97" s="7"/>
    </row>
    <row r="98" spans="6:6" x14ac:dyDescent="0.25">
      <c r="F98" s="7"/>
    </row>
    <row r="99" spans="6:6" x14ac:dyDescent="0.25">
      <c r="F99" s="7"/>
    </row>
    <row r="100" spans="6:6" x14ac:dyDescent="0.25">
      <c r="F100" s="7"/>
    </row>
    <row r="101" spans="6:6" x14ac:dyDescent="0.25">
      <c r="F101" s="7"/>
    </row>
    <row r="102" spans="6:6" x14ac:dyDescent="0.25">
      <c r="F102" s="7"/>
    </row>
    <row r="103" spans="6:6" x14ac:dyDescent="0.25">
      <c r="F103" s="7"/>
    </row>
    <row r="104" spans="6:6" x14ac:dyDescent="0.25">
      <c r="F104" s="7"/>
    </row>
    <row r="105" spans="6:6" x14ac:dyDescent="0.25">
      <c r="F105" s="7"/>
    </row>
    <row r="106" spans="6:6" x14ac:dyDescent="0.25">
      <c r="F106" s="7"/>
    </row>
    <row r="107" spans="6:6" x14ac:dyDescent="0.25">
      <c r="F107" s="7"/>
    </row>
    <row r="108" spans="6:6" x14ac:dyDescent="0.25">
      <c r="F108" s="7"/>
    </row>
    <row r="109" spans="6:6" x14ac:dyDescent="0.25">
      <c r="F109" s="7"/>
    </row>
    <row r="110" spans="6:6" x14ac:dyDescent="0.25">
      <c r="F110" s="7"/>
    </row>
    <row r="111" spans="6:6" x14ac:dyDescent="0.25">
      <c r="F111" s="7"/>
    </row>
    <row r="112" spans="6:6" x14ac:dyDescent="0.25">
      <c r="F112" s="7"/>
    </row>
    <row r="113" spans="6:6" x14ac:dyDescent="0.25">
      <c r="F113" s="7"/>
    </row>
    <row r="114" spans="6:6" x14ac:dyDescent="0.25">
      <c r="F114" s="7"/>
    </row>
    <row r="115" spans="6:6" x14ac:dyDescent="0.25">
      <c r="F115" s="7"/>
    </row>
    <row r="116" spans="6:6" x14ac:dyDescent="0.25">
      <c r="F116" s="7"/>
    </row>
    <row r="117" spans="6:6" x14ac:dyDescent="0.25">
      <c r="F117" s="7"/>
    </row>
    <row r="118" spans="6:6" x14ac:dyDescent="0.25">
      <c r="F118" s="7"/>
    </row>
    <row r="119" spans="6:6" x14ac:dyDescent="0.25">
      <c r="F119" s="7"/>
    </row>
    <row r="120" spans="6:6" x14ac:dyDescent="0.25">
      <c r="F120" s="7"/>
    </row>
    <row r="121" spans="6:6" x14ac:dyDescent="0.25">
      <c r="F121" s="7"/>
    </row>
    <row r="122" spans="6:6" x14ac:dyDescent="0.25">
      <c r="F122" s="7"/>
    </row>
    <row r="123" spans="6:6" x14ac:dyDescent="0.25">
      <c r="F123" s="7"/>
    </row>
    <row r="124" spans="6:6" x14ac:dyDescent="0.25">
      <c r="F124" s="7"/>
    </row>
    <row r="125" spans="6:6" x14ac:dyDescent="0.25">
      <c r="F125" s="7"/>
    </row>
    <row r="126" spans="6:6" x14ac:dyDescent="0.25">
      <c r="F126" s="7"/>
    </row>
    <row r="127" spans="6:6" x14ac:dyDescent="0.25">
      <c r="F127" s="7"/>
    </row>
    <row r="128" spans="6:6" x14ac:dyDescent="0.25">
      <c r="F128" s="7"/>
    </row>
    <row r="129" spans="6:6" x14ac:dyDescent="0.25">
      <c r="F129" s="7"/>
    </row>
    <row r="130" spans="6:6" x14ac:dyDescent="0.25">
      <c r="F130" s="7"/>
    </row>
    <row r="131" spans="6:6" x14ac:dyDescent="0.25">
      <c r="F131" s="7"/>
    </row>
    <row r="132" spans="6:6" x14ac:dyDescent="0.25">
      <c r="F132" s="7"/>
    </row>
    <row r="133" spans="6:6" x14ac:dyDescent="0.25">
      <c r="F133" s="7"/>
    </row>
    <row r="134" spans="6:6" x14ac:dyDescent="0.25">
      <c r="F134" s="7"/>
    </row>
    <row r="135" spans="6:6" x14ac:dyDescent="0.25">
      <c r="F135" s="7"/>
    </row>
    <row r="136" spans="6:6" x14ac:dyDescent="0.25">
      <c r="F136" s="7"/>
    </row>
    <row r="137" spans="6:6" x14ac:dyDescent="0.25">
      <c r="F137" s="7"/>
    </row>
    <row r="138" spans="6:6" x14ac:dyDescent="0.25">
      <c r="F138" s="7"/>
    </row>
    <row r="139" spans="6:6" x14ac:dyDescent="0.25">
      <c r="F139" s="7"/>
    </row>
    <row r="140" spans="6:6" x14ac:dyDescent="0.25">
      <c r="F140" s="7"/>
    </row>
    <row r="141" spans="6:6" x14ac:dyDescent="0.25">
      <c r="F141" s="7"/>
    </row>
    <row r="142" spans="6:6" x14ac:dyDescent="0.25">
      <c r="F142" s="7"/>
    </row>
    <row r="143" spans="6:6" x14ac:dyDescent="0.25">
      <c r="F143" s="7"/>
    </row>
    <row r="144" spans="6:6" x14ac:dyDescent="0.25">
      <c r="F144" s="7"/>
    </row>
    <row r="145" spans="6:6" x14ac:dyDescent="0.25">
      <c r="F145" s="7"/>
    </row>
    <row r="146" spans="6:6" x14ac:dyDescent="0.25">
      <c r="F146" s="7"/>
    </row>
    <row r="147" spans="6:6" x14ac:dyDescent="0.25">
      <c r="F147" s="7"/>
    </row>
    <row r="148" spans="6:6" x14ac:dyDescent="0.25">
      <c r="F148" s="7"/>
    </row>
    <row r="149" spans="6:6" x14ac:dyDescent="0.25">
      <c r="F149" s="7"/>
    </row>
    <row r="150" spans="6:6" x14ac:dyDescent="0.25">
      <c r="F150" s="7"/>
    </row>
    <row r="151" spans="6:6" x14ac:dyDescent="0.25">
      <c r="F151" s="7"/>
    </row>
    <row r="152" spans="6:6" x14ac:dyDescent="0.25">
      <c r="F152" s="7"/>
    </row>
    <row r="153" spans="6:6" x14ac:dyDescent="0.25">
      <c r="F153" s="7"/>
    </row>
    <row r="154" spans="6:6" x14ac:dyDescent="0.25">
      <c r="F154" s="7"/>
    </row>
    <row r="155" spans="6:6" x14ac:dyDescent="0.25">
      <c r="F155" s="7"/>
    </row>
    <row r="156" spans="6:6" x14ac:dyDescent="0.25">
      <c r="F156" s="7"/>
    </row>
    <row r="157" spans="6:6" x14ac:dyDescent="0.25">
      <c r="F157" s="7"/>
    </row>
    <row r="158" spans="6:6" x14ac:dyDescent="0.25">
      <c r="F158" s="7"/>
    </row>
    <row r="159" spans="6:6" x14ac:dyDescent="0.25">
      <c r="F159" s="7"/>
    </row>
    <row r="160" spans="6:6" x14ac:dyDescent="0.25">
      <c r="F160" s="7"/>
    </row>
    <row r="161" spans="6:6" x14ac:dyDescent="0.25">
      <c r="F161" s="7"/>
    </row>
    <row r="162" spans="6:6" x14ac:dyDescent="0.25">
      <c r="F162" s="7"/>
    </row>
    <row r="163" spans="6:6" x14ac:dyDescent="0.25">
      <c r="F163" s="7"/>
    </row>
    <row r="164" spans="6:6" x14ac:dyDescent="0.25">
      <c r="F164" s="7"/>
    </row>
    <row r="165" spans="6:6" x14ac:dyDescent="0.25">
      <c r="F165" s="7"/>
    </row>
    <row r="166" spans="6:6" x14ac:dyDescent="0.25">
      <c r="F166" s="7"/>
    </row>
    <row r="167" spans="6:6" x14ac:dyDescent="0.25">
      <c r="F167" s="7"/>
    </row>
    <row r="168" spans="6:6" x14ac:dyDescent="0.25">
      <c r="F168" s="7"/>
    </row>
    <row r="169" spans="6:6" x14ac:dyDescent="0.25">
      <c r="F169" s="7"/>
    </row>
    <row r="170" spans="6:6" x14ac:dyDescent="0.25">
      <c r="F170" s="7"/>
    </row>
    <row r="171" spans="6:6" x14ac:dyDescent="0.25">
      <c r="F171" s="7"/>
    </row>
    <row r="172" spans="6:6" x14ac:dyDescent="0.25">
      <c r="F172" s="7"/>
    </row>
    <row r="173" spans="6:6" x14ac:dyDescent="0.25">
      <c r="F173" s="7"/>
    </row>
    <row r="174" spans="6:6" x14ac:dyDescent="0.25">
      <c r="F174" s="7"/>
    </row>
    <row r="175" spans="6:6" x14ac:dyDescent="0.25">
      <c r="F175" s="7"/>
    </row>
    <row r="176" spans="6:6" x14ac:dyDescent="0.25">
      <c r="F176" s="7"/>
    </row>
    <row r="177" spans="6:6" x14ac:dyDescent="0.25">
      <c r="F177" s="7"/>
    </row>
    <row r="178" spans="6:6" x14ac:dyDescent="0.25">
      <c r="F178" s="7"/>
    </row>
    <row r="179" spans="6:6" x14ac:dyDescent="0.25">
      <c r="F179" s="7"/>
    </row>
    <row r="180" spans="6:6" x14ac:dyDescent="0.25">
      <c r="F180" s="7"/>
    </row>
    <row r="181" spans="6:6" x14ac:dyDescent="0.25">
      <c r="F181" s="7"/>
    </row>
    <row r="182" spans="6:6" x14ac:dyDescent="0.25">
      <c r="F182" s="7"/>
    </row>
    <row r="183" spans="6:6" x14ac:dyDescent="0.25">
      <c r="F183" s="7"/>
    </row>
    <row r="184" spans="6:6" x14ac:dyDescent="0.25">
      <c r="F184" s="7"/>
    </row>
    <row r="185" spans="6:6" x14ac:dyDescent="0.25">
      <c r="F185" s="7"/>
    </row>
    <row r="186" spans="6:6" x14ac:dyDescent="0.25">
      <c r="F186" s="7"/>
    </row>
    <row r="187" spans="6:6" x14ac:dyDescent="0.25">
      <c r="F187" s="7"/>
    </row>
    <row r="188" spans="6:6" x14ac:dyDescent="0.25">
      <c r="F188" s="7"/>
    </row>
    <row r="189" spans="6:6" x14ac:dyDescent="0.25">
      <c r="F189" s="7"/>
    </row>
    <row r="190" spans="6:6" x14ac:dyDescent="0.25">
      <c r="F190" s="7"/>
    </row>
    <row r="191" spans="6:6" x14ac:dyDescent="0.25">
      <c r="F191" s="7"/>
    </row>
    <row r="192" spans="6:6" x14ac:dyDescent="0.25">
      <c r="F192" s="7"/>
    </row>
    <row r="193" spans="6:6" x14ac:dyDescent="0.25">
      <c r="F193" s="7"/>
    </row>
    <row r="194" spans="6:6" x14ac:dyDescent="0.25">
      <c r="F194" s="7"/>
    </row>
    <row r="195" spans="6:6" x14ac:dyDescent="0.25">
      <c r="F195" s="7"/>
    </row>
    <row r="196" spans="6:6" x14ac:dyDescent="0.25">
      <c r="F196" s="7"/>
    </row>
    <row r="197" spans="6:6" x14ac:dyDescent="0.25">
      <c r="F197" s="7"/>
    </row>
    <row r="198" spans="6:6" x14ac:dyDescent="0.25">
      <c r="F198" s="7"/>
    </row>
    <row r="199" spans="6:6" x14ac:dyDescent="0.25">
      <c r="F199" s="7"/>
    </row>
    <row r="200" spans="6:6" x14ac:dyDescent="0.25">
      <c r="F200" s="7"/>
    </row>
    <row r="201" spans="6:6" x14ac:dyDescent="0.25">
      <c r="F201" s="7"/>
    </row>
    <row r="202" spans="6:6" x14ac:dyDescent="0.25">
      <c r="F202" s="7"/>
    </row>
    <row r="203" spans="6:6" x14ac:dyDescent="0.25">
      <c r="F203" s="7"/>
    </row>
    <row r="204" spans="6:6" x14ac:dyDescent="0.25">
      <c r="F204" s="7"/>
    </row>
    <row r="205" spans="6:6" x14ac:dyDescent="0.25">
      <c r="F205" s="7"/>
    </row>
    <row r="206" spans="6:6" x14ac:dyDescent="0.25">
      <c r="F206" s="7"/>
    </row>
    <row r="207" spans="6:6" x14ac:dyDescent="0.25">
      <c r="F207" s="7"/>
    </row>
    <row r="208" spans="6:6" x14ac:dyDescent="0.25">
      <c r="F208" s="7"/>
    </row>
    <row r="209" spans="6:6" x14ac:dyDescent="0.25">
      <c r="F209" s="7"/>
    </row>
    <row r="210" spans="6:6" x14ac:dyDescent="0.25">
      <c r="F210" s="7"/>
    </row>
    <row r="211" spans="6:6" x14ac:dyDescent="0.25">
      <c r="F211" s="7"/>
    </row>
    <row r="212" spans="6:6" x14ac:dyDescent="0.25">
      <c r="F212" s="7"/>
    </row>
    <row r="213" spans="6:6" x14ac:dyDescent="0.25">
      <c r="F213" s="7"/>
    </row>
    <row r="214" spans="6:6" x14ac:dyDescent="0.25">
      <c r="F214" s="7"/>
    </row>
    <row r="215" spans="6:6" x14ac:dyDescent="0.25">
      <c r="F215" s="7"/>
    </row>
    <row r="216" spans="6:6" x14ac:dyDescent="0.25">
      <c r="F216" s="7"/>
    </row>
    <row r="217" spans="6:6" x14ac:dyDescent="0.25">
      <c r="F217" s="7"/>
    </row>
    <row r="218" spans="6:6" x14ac:dyDescent="0.25">
      <c r="F218" s="7"/>
    </row>
    <row r="219" spans="6:6" x14ac:dyDescent="0.25">
      <c r="F219" s="7"/>
    </row>
    <row r="220" spans="6:6" x14ac:dyDescent="0.25">
      <c r="F220" s="7"/>
    </row>
    <row r="221" spans="6:6" x14ac:dyDescent="0.25">
      <c r="F221" s="7"/>
    </row>
    <row r="222" spans="6:6" x14ac:dyDescent="0.25">
      <c r="F222" s="7"/>
    </row>
    <row r="223" spans="6:6" x14ac:dyDescent="0.25">
      <c r="F223" s="7"/>
    </row>
    <row r="224" spans="6:6" x14ac:dyDescent="0.25">
      <c r="F224" s="7"/>
    </row>
    <row r="225" spans="6:6" x14ac:dyDescent="0.25">
      <c r="F225" s="7"/>
    </row>
    <row r="226" spans="6:6" x14ac:dyDescent="0.25">
      <c r="F226" s="7"/>
    </row>
    <row r="227" spans="6:6" x14ac:dyDescent="0.25">
      <c r="F227" s="7"/>
    </row>
    <row r="228" spans="6:6" x14ac:dyDescent="0.25">
      <c r="F228" s="7"/>
    </row>
    <row r="229" spans="6:6" x14ac:dyDescent="0.25">
      <c r="F229" s="7"/>
    </row>
    <row r="230" spans="6:6" x14ac:dyDescent="0.25">
      <c r="F230" s="7"/>
    </row>
    <row r="231" spans="6:6" x14ac:dyDescent="0.25">
      <c r="F231" s="7"/>
    </row>
    <row r="232" spans="6:6" x14ac:dyDescent="0.25">
      <c r="F232" s="7"/>
    </row>
    <row r="233" spans="6:6" x14ac:dyDescent="0.25">
      <c r="F233" s="7"/>
    </row>
    <row r="234" spans="6:6" x14ac:dyDescent="0.25">
      <c r="F234" s="7"/>
    </row>
    <row r="235" spans="6:6" x14ac:dyDescent="0.25">
      <c r="F235" s="7"/>
    </row>
    <row r="236" spans="6:6" x14ac:dyDescent="0.25">
      <c r="F236" s="7"/>
    </row>
    <row r="237" spans="6:6" x14ac:dyDescent="0.25">
      <c r="F237" s="7"/>
    </row>
    <row r="238" spans="6:6" x14ac:dyDescent="0.25">
      <c r="F238" s="7"/>
    </row>
    <row r="239" spans="6:6" x14ac:dyDescent="0.25">
      <c r="F239" s="7"/>
    </row>
    <row r="240" spans="6:6" x14ac:dyDescent="0.25">
      <c r="F240" s="7"/>
    </row>
    <row r="241" spans="6:6" x14ac:dyDescent="0.25">
      <c r="F241" s="7"/>
    </row>
    <row r="242" spans="6:6" x14ac:dyDescent="0.25">
      <c r="F242" s="7"/>
    </row>
    <row r="243" spans="6:6" x14ac:dyDescent="0.25">
      <c r="F243" s="7"/>
    </row>
    <row r="244" spans="6:6" x14ac:dyDescent="0.25">
      <c r="F244" s="7"/>
    </row>
    <row r="245" spans="6:6" x14ac:dyDescent="0.25">
      <c r="F245" s="7"/>
    </row>
    <row r="246" spans="6:6" x14ac:dyDescent="0.25">
      <c r="F246" s="7"/>
    </row>
    <row r="247" spans="6:6" x14ac:dyDescent="0.25">
      <c r="F247" s="7"/>
    </row>
    <row r="248" spans="6:6" x14ac:dyDescent="0.25">
      <c r="F248" s="7"/>
    </row>
    <row r="249" spans="6:6" x14ac:dyDescent="0.25">
      <c r="F249" s="7"/>
    </row>
    <row r="250" spans="6:6" x14ac:dyDescent="0.25">
      <c r="F250" s="7"/>
    </row>
    <row r="251" spans="6:6" x14ac:dyDescent="0.25">
      <c r="F251" s="7"/>
    </row>
    <row r="252" spans="6:6" x14ac:dyDescent="0.25">
      <c r="F252" s="7"/>
    </row>
    <row r="253" spans="6:6" x14ac:dyDescent="0.25">
      <c r="F253" s="7"/>
    </row>
    <row r="254" spans="6:6" x14ac:dyDescent="0.25">
      <c r="F254" s="7"/>
    </row>
    <row r="255" spans="6:6" x14ac:dyDescent="0.25">
      <c r="F255" s="7"/>
    </row>
    <row r="256" spans="6:6" x14ac:dyDescent="0.25">
      <c r="F256" s="7"/>
    </row>
    <row r="257" spans="6:6" x14ac:dyDescent="0.25">
      <c r="F257" s="7"/>
    </row>
    <row r="258" spans="6:6" x14ac:dyDescent="0.25">
      <c r="F258" s="7"/>
    </row>
    <row r="259" spans="6:6" x14ac:dyDescent="0.25">
      <c r="F259" s="7"/>
    </row>
    <row r="260" spans="6:6" x14ac:dyDescent="0.25">
      <c r="F260" s="7"/>
    </row>
    <row r="261" spans="6:6" x14ac:dyDescent="0.25">
      <c r="F261" s="7"/>
    </row>
    <row r="262" spans="6:6" x14ac:dyDescent="0.25">
      <c r="F262" s="7"/>
    </row>
    <row r="263" spans="6:6" x14ac:dyDescent="0.25">
      <c r="F263" s="7"/>
    </row>
    <row r="264" spans="6:6" x14ac:dyDescent="0.25">
      <c r="F264" s="7"/>
    </row>
    <row r="265" spans="6:6" x14ac:dyDescent="0.25">
      <c r="F265" s="7"/>
    </row>
    <row r="266" spans="6:6" x14ac:dyDescent="0.25">
      <c r="F266" s="7"/>
    </row>
    <row r="267" spans="6:6" x14ac:dyDescent="0.25">
      <c r="F267" s="7"/>
    </row>
    <row r="268" spans="6:6" x14ac:dyDescent="0.25">
      <c r="F268" s="7"/>
    </row>
    <row r="269" spans="6:6" x14ac:dyDescent="0.25">
      <c r="F269" s="7"/>
    </row>
    <row r="270" spans="6:6" x14ac:dyDescent="0.25">
      <c r="F270" s="7"/>
    </row>
    <row r="271" spans="6:6" x14ac:dyDescent="0.25">
      <c r="F271" s="7"/>
    </row>
    <row r="272" spans="6:6" x14ac:dyDescent="0.25">
      <c r="F272" s="7"/>
    </row>
    <row r="273" spans="6:6" x14ac:dyDescent="0.25">
      <c r="F273" s="7"/>
    </row>
    <row r="274" spans="6:6" x14ac:dyDescent="0.25">
      <c r="F274" s="7"/>
    </row>
    <row r="275" spans="6:6" x14ac:dyDescent="0.25">
      <c r="F275" s="7"/>
    </row>
    <row r="276" spans="6:6" x14ac:dyDescent="0.25">
      <c r="F276" s="7"/>
    </row>
    <row r="277" spans="6:6" x14ac:dyDescent="0.25">
      <c r="F277" s="7"/>
    </row>
    <row r="278" spans="6:6" x14ac:dyDescent="0.25">
      <c r="F278" s="7"/>
    </row>
    <row r="279" spans="6:6" x14ac:dyDescent="0.25">
      <c r="F279" s="7"/>
    </row>
    <row r="280" spans="6:6" x14ac:dyDescent="0.25">
      <c r="F280" s="7"/>
    </row>
    <row r="281" spans="6:6" x14ac:dyDescent="0.25">
      <c r="F281" s="7"/>
    </row>
    <row r="282" spans="6:6" x14ac:dyDescent="0.25">
      <c r="F282" s="7"/>
    </row>
    <row r="283" spans="6:6" x14ac:dyDescent="0.25">
      <c r="F283" s="7"/>
    </row>
    <row r="284" spans="6:6" x14ac:dyDescent="0.25">
      <c r="F284" s="7"/>
    </row>
    <row r="285" spans="6:6" x14ac:dyDescent="0.25">
      <c r="F285" s="7"/>
    </row>
    <row r="286" spans="6:6" x14ac:dyDescent="0.25">
      <c r="F286" s="7"/>
    </row>
    <row r="287" spans="6:6" x14ac:dyDescent="0.25">
      <c r="F287" s="7"/>
    </row>
    <row r="288" spans="6:6" x14ac:dyDescent="0.25">
      <c r="F288" s="7"/>
    </row>
    <row r="289" spans="6:6" x14ac:dyDescent="0.25">
      <c r="F289" s="7"/>
    </row>
    <row r="290" spans="6:6" x14ac:dyDescent="0.25">
      <c r="F290" s="7"/>
    </row>
    <row r="291" spans="6:6" x14ac:dyDescent="0.25">
      <c r="F291" s="7"/>
    </row>
    <row r="292" spans="6:6" x14ac:dyDescent="0.25">
      <c r="F292" s="7"/>
    </row>
    <row r="293" spans="6:6" x14ac:dyDescent="0.25">
      <c r="F293" s="7"/>
    </row>
    <row r="294" spans="6:6" x14ac:dyDescent="0.25">
      <c r="F294" s="7"/>
    </row>
    <row r="295" spans="6:6" x14ac:dyDescent="0.25">
      <c r="F295" s="7"/>
    </row>
    <row r="296" spans="6:6" x14ac:dyDescent="0.25">
      <c r="F296" s="7"/>
    </row>
    <row r="297" spans="6:6" x14ac:dyDescent="0.25">
      <c r="F297" s="7"/>
    </row>
    <row r="298" spans="6:6" x14ac:dyDescent="0.25">
      <c r="F298" s="7"/>
    </row>
    <row r="299" spans="6:6" x14ac:dyDescent="0.25">
      <c r="F299" s="7"/>
    </row>
    <row r="300" spans="6:6" x14ac:dyDescent="0.25">
      <c r="F300" s="7"/>
    </row>
    <row r="301" spans="6:6" x14ac:dyDescent="0.25">
      <c r="F301" s="7"/>
    </row>
    <row r="302" spans="6:6" x14ac:dyDescent="0.25">
      <c r="F302" s="7"/>
    </row>
    <row r="303" spans="6:6" x14ac:dyDescent="0.25">
      <c r="F303" s="7"/>
    </row>
    <row r="304" spans="6:6" x14ac:dyDescent="0.25">
      <c r="F304" s="7"/>
    </row>
    <row r="305" spans="6:6" x14ac:dyDescent="0.25">
      <c r="F305" s="7"/>
    </row>
    <row r="306" spans="6:6" x14ac:dyDescent="0.25">
      <c r="F306" s="7"/>
    </row>
    <row r="307" spans="6:6" x14ac:dyDescent="0.25">
      <c r="F307" s="7"/>
    </row>
    <row r="308" spans="6:6" x14ac:dyDescent="0.25">
      <c r="F308" s="7"/>
    </row>
    <row r="309" spans="6:6" x14ac:dyDescent="0.25">
      <c r="F309" s="7"/>
    </row>
    <row r="310" spans="6:6" x14ac:dyDescent="0.25">
      <c r="F310" s="7"/>
    </row>
    <row r="311" spans="6:6" x14ac:dyDescent="0.25">
      <c r="F311" s="7"/>
    </row>
    <row r="312" spans="6:6" x14ac:dyDescent="0.25">
      <c r="F312" s="7"/>
    </row>
    <row r="313" spans="6:6" x14ac:dyDescent="0.25">
      <c r="F313" s="7"/>
    </row>
    <row r="314" spans="6:6" x14ac:dyDescent="0.25">
      <c r="F314" s="7"/>
    </row>
    <row r="315" spans="6:6" x14ac:dyDescent="0.25">
      <c r="F315" s="7"/>
    </row>
    <row r="316" spans="6:6" x14ac:dyDescent="0.25">
      <c r="F316" s="7"/>
    </row>
    <row r="317" spans="6:6" x14ac:dyDescent="0.25">
      <c r="F317" s="7"/>
    </row>
    <row r="318" spans="6:6" x14ac:dyDescent="0.25">
      <c r="F318" s="7"/>
    </row>
    <row r="319" spans="6:6" x14ac:dyDescent="0.25">
      <c r="F319" s="7"/>
    </row>
    <row r="320" spans="6:6" x14ac:dyDescent="0.25">
      <c r="F320" s="7"/>
    </row>
    <row r="321" spans="6:6" x14ac:dyDescent="0.25">
      <c r="F321" s="7"/>
    </row>
    <row r="322" spans="6:6" x14ac:dyDescent="0.25">
      <c r="F322" s="7"/>
    </row>
    <row r="323" spans="6:6" x14ac:dyDescent="0.25">
      <c r="F323" s="7"/>
    </row>
    <row r="324" spans="6:6" x14ac:dyDescent="0.25">
      <c r="F324" s="7"/>
    </row>
    <row r="325" spans="6:6" x14ac:dyDescent="0.25">
      <c r="F325" s="7"/>
    </row>
    <row r="326" spans="6:6" x14ac:dyDescent="0.25">
      <c r="F326" s="7"/>
    </row>
    <row r="327" spans="6:6" x14ac:dyDescent="0.25">
      <c r="F327" s="7"/>
    </row>
    <row r="328" spans="6:6" x14ac:dyDescent="0.25">
      <c r="F328" s="7"/>
    </row>
    <row r="329" spans="6:6" x14ac:dyDescent="0.25">
      <c r="F329" s="7"/>
    </row>
    <row r="330" spans="6:6" x14ac:dyDescent="0.25">
      <c r="F330" s="7"/>
    </row>
    <row r="331" spans="6:6" x14ac:dyDescent="0.25">
      <c r="F331" s="7"/>
    </row>
    <row r="332" spans="6:6" x14ac:dyDescent="0.25">
      <c r="F332" s="7"/>
    </row>
    <row r="333" spans="6:6" x14ac:dyDescent="0.25">
      <c r="F333" s="7"/>
    </row>
    <row r="334" spans="6:6" x14ac:dyDescent="0.25">
      <c r="F334" s="7"/>
    </row>
    <row r="335" spans="6:6" x14ac:dyDescent="0.25">
      <c r="F335" s="7"/>
    </row>
    <row r="336" spans="6:6" x14ac:dyDescent="0.25">
      <c r="F336" s="7"/>
    </row>
    <row r="337" spans="6:6" x14ac:dyDescent="0.25">
      <c r="F337" s="7"/>
    </row>
    <row r="338" spans="6:6" x14ac:dyDescent="0.25">
      <c r="F338" s="7"/>
    </row>
    <row r="339" spans="6:6" x14ac:dyDescent="0.25">
      <c r="F339" s="7"/>
    </row>
    <row r="340" spans="6:6" x14ac:dyDescent="0.25">
      <c r="F340" s="7"/>
    </row>
    <row r="341" spans="6:6" x14ac:dyDescent="0.25">
      <c r="F341" s="7"/>
    </row>
    <row r="342" spans="6:6" x14ac:dyDescent="0.25">
      <c r="F342" s="7"/>
    </row>
    <row r="343" spans="6:6" x14ac:dyDescent="0.25">
      <c r="F343" s="7"/>
    </row>
    <row r="344" spans="6:6" x14ac:dyDescent="0.25">
      <c r="F344" s="7"/>
    </row>
    <row r="345" spans="6:6" x14ac:dyDescent="0.25">
      <c r="F345" s="7"/>
    </row>
    <row r="346" spans="6:6" x14ac:dyDescent="0.25">
      <c r="F346" s="7"/>
    </row>
    <row r="347" spans="6:6" x14ac:dyDescent="0.25">
      <c r="F347" s="7"/>
    </row>
    <row r="348" spans="6:6" x14ac:dyDescent="0.25">
      <c r="F348" s="7"/>
    </row>
    <row r="349" spans="6:6" x14ac:dyDescent="0.25">
      <c r="F349" s="7"/>
    </row>
    <row r="350" spans="6:6" x14ac:dyDescent="0.25">
      <c r="F350" s="7"/>
    </row>
    <row r="351" spans="6:6" x14ac:dyDescent="0.25">
      <c r="F351" s="7"/>
    </row>
    <row r="352" spans="6:6" x14ac:dyDescent="0.25">
      <c r="F352" s="7"/>
    </row>
    <row r="353" spans="6:6" x14ac:dyDescent="0.25">
      <c r="F353" s="7"/>
    </row>
    <row r="354" spans="6:6" x14ac:dyDescent="0.25">
      <c r="F354" s="7"/>
    </row>
    <row r="355" spans="6:6" x14ac:dyDescent="0.25">
      <c r="F355" s="7"/>
    </row>
    <row r="356" spans="6:6" x14ac:dyDescent="0.25">
      <c r="F356" s="7"/>
    </row>
    <row r="357" spans="6:6" x14ac:dyDescent="0.25">
      <c r="F357" s="7"/>
    </row>
    <row r="358" spans="6:6" x14ac:dyDescent="0.25">
      <c r="F358" s="7"/>
    </row>
    <row r="359" spans="6:6" x14ac:dyDescent="0.25">
      <c r="F359" s="7"/>
    </row>
    <row r="360" spans="6:6" x14ac:dyDescent="0.25">
      <c r="F360" s="7"/>
    </row>
    <row r="361" spans="6:6" x14ac:dyDescent="0.25">
      <c r="F361" s="7"/>
    </row>
    <row r="362" spans="6:6" x14ac:dyDescent="0.25">
      <c r="F362" s="7"/>
    </row>
    <row r="363" spans="6:6" x14ac:dyDescent="0.25">
      <c r="F363" s="7"/>
    </row>
    <row r="364" spans="6:6" x14ac:dyDescent="0.25">
      <c r="F364" s="7"/>
    </row>
    <row r="365" spans="6:6" x14ac:dyDescent="0.25">
      <c r="F365" s="7"/>
    </row>
    <row r="366" spans="6:6" x14ac:dyDescent="0.25">
      <c r="F366" s="7"/>
    </row>
    <row r="367" spans="6:6" x14ac:dyDescent="0.25">
      <c r="F367" s="7"/>
    </row>
    <row r="368" spans="6:6" x14ac:dyDescent="0.25">
      <c r="F368" s="7"/>
    </row>
    <row r="369" spans="6:6" x14ac:dyDescent="0.25">
      <c r="F369" s="7"/>
    </row>
    <row r="370" spans="6:6" x14ac:dyDescent="0.25">
      <c r="F370" s="7"/>
    </row>
    <row r="371" spans="6:6" x14ac:dyDescent="0.25">
      <c r="F371" s="7"/>
    </row>
    <row r="372" spans="6:6" x14ac:dyDescent="0.25">
      <c r="F372" s="7"/>
    </row>
    <row r="373" spans="6:6" x14ac:dyDescent="0.25">
      <c r="F373" s="7"/>
    </row>
    <row r="374" spans="6:6" x14ac:dyDescent="0.25">
      <c r="F374" s="7"/>
    </row>
    <row r="375" spans="6:6" x14ac:dyDescent="0.25">
      <c r="F375" s="7"/>
    </row>
    <row r="376" spans="6:6" x14ac:dyDescent="0.25">
      <c r="F376" s="7"/>
    </row>
    <row r="377" spans="6:6" x14ac:dyDescent="0.25">
      <c r="F377" s="7"/>
    </row>
    <row r="378" spans="6:6" x14ac:dyDescent="0.25">
      <c r="F378" s="7"/>
    </row>
    <row r="379" spans="6:6" x14ac:dyDescent="0.25">
      <c r="F379" s="7"/>
    </row>
    <row r="380" spans="6:6" x14ac:dyDescent="0.25">
      <c r="F380" s="7"/>
    </row>
    <row r="381" spans="6:6" x14ac:dyDescent="0.25">
      <c r="F381" s="7"/>
    </row>
    <row r="382" spans="6:6" x14ac:dyDescent="0.25">
      <c r="F382" s="7"/>
    </row>
    <row r="383" spans="6:6" x14ac:dyDescent="0.25">
      <c r="F383" s="7"/>
    </row>
    <row r="384" spans="6:6" x14ac:dyDescent="0.25">
      <c r="F384" s="7"/>
    </row>
    <row r="385" spans="6:6" x14ac:dyDescent="0.25">
      <c r="F385" s="7"/>
    </row>
    <row r="386" spans="6:6" x14ac:dyDescent="0.25">
      <c r="F386" s="7"/>
    </row>
    <row r="387" spans="6:6" x14ac:dyDescent="0.25">
      <c r="F387" s="7"/>
    </row>
    <row r="388" spans="6:6" x14ac:dyDescent="0.25">
      <c r="F388" s="7"/>
    </row>
    <row r="389" spans="6:6" x14ac:dyDescent="0.25">
      <c r="F389" s="7"/>
    </row>
    <row r="390" spans="6:6" x14ac:dyDescent="0.25">
      <c r="F390" s="7"/>
    </row>
    <row r="391" spans="6:6" x14ac:dyDescent="0.25">
      <c r="F391" s="7"/>
    </row>
    <row r="392" spans="6:6" x14ac:dyDescent="0.25">
      <c r="F392" s="7"/>
    </row>
    <row r="393" spans="6:6" x14ac:dyDescent="0.25">
      <c r="F393" s="7"/>
    </row>
    <row r="394" spans="6:6" x14ac:dyDescent="0.25">
      <c r="F394" s="7"/>
    </row>
    <row r="395" spans="6:6" x14ac:dyDescent="0.25">
      <c r="F395" s="7"/>
    </row>
    <row r="396" spans="6:6" x14ac:dyDescent="0.25">
      <c r="F396" s="7"/>
    </row>
    <row r="397" spans="6:6" x14ac:dyDescent="0.25">
      <c r="F397" s="7"/>
    </row>
    <row r="398" spans="6:6" x14ac:dyDescent="0.25">
      <c r="F398" s="7"/>
    </row>
    <row r="399" spans="6:6" x14ac:dyDescent="0.25">
      <c r="F399" s="7"/>
    </row>
    <row r="400" spans="6:6" x14ac:dyDescent="0.25">
      <c r="F400" s="7"/>
    </row>
    <row r="401" spans="6:6" x14ac:dyDescent="0.25">
      <c r="F401" s="7"/>
    </row>
    <row r="402" spans="6:6" x14ac:dyDescent="0.25">
      <c r="F402" s="7"/>
    </row>
    <row r="403" spans="6:6" x14ac:dyDescent="0.25">
      <c r="F403" s="7"/>
    </row>
    <row r="404" spans="6:6" x14ac:dyDescent="0.25">
      <c r="F404" s="7"/>
    </row>
    <row r="405" spans="6:6" x14ac:dyDescent="0.25">
      <c r="F405" s="7"/>
    </row>
    <row r="406" spans="6:6" x14ac:dyDescent="0.25">
      <c r="F406" s="7"/>
    </row>
    <row r="407" spans="6:6" x14ac:dyDescent="0.25">
      <c r="F407" s="7"/>
    </row>
    <row r="408" spans="6:6" x14ac:dyDescent="0.25">
      <c r="F408" s="7"/>
    </row>
    <row r="409" spans="6:6" x14ac:dyDescent="0.25">
      <c r="F409" s="7"/>
    </row>
    <row r="410" spans="6:6" x14ac:dyDescent="0.25">
      <c r="F410" s="7"/>
    </row>
    <row r="411" spans="6:6" x14ac:dyDescent="0.25">
      <c r="F411" s="7"/>
    </row>
    <row r="412" spans="6:6" x14ac:dyDescent="0.25">
      <c r="F412" s="7"/>
    </row>
    <row r="413" spans="6:6" x14ac:dyDescent="0.25">
      <c r="F413" s="7"/>
    </row>
    <row r="414" spans="6:6" x14ac:dyDescent="0.25">
      <c r="F414" s="7"/>
    </row>
    <row r="415" spans="6:6" x14ac:dyDescent="0.25">
      <c r="F415" s="7"/>
    </row>
    <row r="416" spans="6:6" x14ac:dyDescent="0.25">
      <c r="F416" s="7"/>
    </row>
    <row r="417" spans="6:6" x14ac:dyDescent="0.25">
      <c r="F417" s="7"/>
    </row>
    <row r="418" spans="6:6" x14ac:dyDescent="0.25">
      <c r="F418" s="7"/>
    </row>
    <row r="419" spans="6:6" x14ac:dyDescent="0.25">
      <c r="F419" s="7"/>
    </row>
    <row r="420" spans="6:6" x14ac:dyDescent="0.25">
      <c r="F420" s="7"/>
    </row>
    <row r="421" spans="6:6" x14ac:dyDescent="0.25">
      <c r="F421" s="7"/>
    </row>
    <row r="422" spans="6:6" x14ac:dyDescent="0.25">
      <c r="F422" s="7"/>
    </row>
    <row r="423" spans="6:6" x14ac:dyDescent="0.25">
      <c r="F423" s="7"/>
    </row>
    <row r="424" spans="6:6" x14ac:dyDescent="0.25">
      <c r="F424" s="7"/>
    </row>
    <row r="425" spans="6:6" x14ac:dyDescent="0.25">
      <c r="F425" s="7"/>
    </row>
    <row r="426" spans="6:6" x14ac:dyDescent="0.25">
      <c r="F426" s="7"/>
    </row>
    <row r="427" spans="6:6" x14ac:dyDescent="0.25">
      <c r="F427" s="7"/>
    </row>
    <row r="428" spans="6:6" x14ac:dyDescent="0.25">
      <c r="F428" s="7"/>
    </row>
    <row r="429" spans="6:6" x14ac:dyDescent="0.25">
      <c r="F429" s="7"/>
    </row>
    <row r="430" spans="6:6" x14ac:dyDescent="0.25">
      <c r="F430" s="7"/>
    </row>
    <row r="431" spans="6:6" x14ac:dyDescent="0.25">
      <c r="F431" s="7"/>
    </row>
    <row r="432" spans="6:6" x14ac:dyDescent="0.25">
      <c r="F432" s="7"/>
    </row>
    <row r="433" spans="6:6" x14ac:dyDescent="0.25">
      <c r="F433" s="7"/>
    </row>
    <row r="434" spans="6:6" x14ac:dyDescent="0.25">
      <c r="F434" s="7"/>
    </row>
    <row r="435" spans="6:6" x14ac:dyDescent="0.25">
      <c r="F435" s="7"/>
    </row>
    <row r="436" spans="6:6" x14ac:dyDescent="0.25">
      <c r="F436" s="7"/>
    </row>
    <row r="437" spans="6:6" x14ac:dyDescent="0.25">
      <c r="F437" s="7"/>
    </row>
    <row r="438" spans="6:6" x14ac:dyDescent="0.25">
      <c r="F438" s="7"/>
    </row>
    <row r="439" spans="6:6" x14ac:dyDescent="0.25">
      <c r="F439" s="7"/>
    </row>
    <row r="440" spans="6:6" x14ac:dyDescent="0.25">
      <c r="F440" s="7"/>
    </row>
    <row r="441" spans="6:6" x14ac:dyDescent="0.25">
      <c r="F441" s="7"/>
    </row>
    <row r="442" spans="6:6" x14ac:dyDescent="0.25">
      <c r="F442" s="7"/>
    </row>
    <row r="443" spans="6:6" x14ac:dyDescent="0.25">
      <c r="F443" s="7"/>
    </row>
    <row r="444" spans="6:6" x14ac:dyDescent="0.25">
      <c r="F444" s="7"/>
    </row>
    <row r="445" spans="6:6" x14ac:dyDescent="0.25">
      <c r="F445" s="7"/>
    </row>
    <row r="446" spans="6:6" x14ac:dyDescent="0.25">
      <c r="F446" s="7"/>
    </row>
    <row r="447" spans="6:6" x14ac:dyDescent="0.25">
      <c r="F447" s="7"/>
    </row>
    <row r="448" spans="6:6" x14ac:dyDescent="0.25">
      <c r="F448" s="7"/>
    </row>
    <row r="449" spans="6:6" x14ac:dyDescent="0.25">
      <c r="F449" s="7"/>
    </row>
    <row r="450" spans="6:6" x14ac:dyDescent="0.25">
      <c r="F450" s="7"/>
    </row>
    <row r="451" spans="6:6" x14ac:dyDescent="0.25">
      <c r="F451" s="7"/>
    </row>
    <row r="452" spans="6:6" x14ac:dyDescent="0.25">
      <c r="F452" s="7"/>
    </row>
    <row r="453" spans="6:6" x14ac:dyDescent="0.25">
      <c r="F453" s="7"/>
    </row>
    <row r="454" spans="6:6" x14ac:dyDescent="0.25">
      <c r="F454" s="7"/>
    </row>
    <row r="455" spans="6:6" x14ac:dyDescent="0.25">
      <c r="F455" s="7"/>
    </row>
    <row r="456" spans="6:6" x14ac:dyDescent="0.25">
      <c r="F456" s="7"/>
    </row>
    <row r="457" spans="6:6" x14ac:dyDescent="0.25">
      <c r="F457" s="7"/>
    </row>
    <row r="458" spans="6:6" x14ac:dyDescent="0.25">
      <c r="F458" s="7"/>
    </row>
    <row r="459" spans="6:6" x14ac:dyDescent="0.25">
      <c r="F459" s="7"/>
    </row>
    <row r="460" spans="6:6" x14ac:dyDescent="0.25">
      <c r="F460" s="7"/>
    </row>
    <row r="461" spans="6:6" x14ac:dyDescent="0.25">
      <c r="F461" s="7"/>
    </row>
    <row r="462" spans="6:6" x14ac:dyDescent="0.25">
      <c r="F462" s="7"/>
    </row>
    <row r="463" spans="6:6" x14ac:dyDescent="0.25">
      <c r="F463" s="7"/>
    </row>
    <row r="464" spans="6:6" x14ac:dyDescent="0.25">
      <c r="F464" s="7"/>
    </row>
    <row r="465" spans="6:6" x14ac:dyDescent="0.25">
      <c r="F465" s="7"/>
    </row>
    <row r="466" spans="6:6" x14ac:dyDescent="0.25">
      <c r="F466" s="7"/>
    </row>
    <row r="467" spans="6:6" x14ac:dyDescent="0.25">
      <c r="F467" s="7"/>
    </row>
    <row r="468" spans="6:6" x14ac:dyDescent="0.25">
      <c r="F468" s="7"/>
    </row>
    <row r="469" spans="6:6" x14ac:dyDescent="0.25">
      <c r="F469" s="7"/>
    </row>
    <row r="470" spans="6:6" x14ac:dyDescent="0.25">
      <c r="F470" s="7"/>
    </row>
    <row r="471" spans="6:6" x14ac:dyDescent="0.25">
      <c r="F471" s="7"/>
    </row>
    <row r="472" spans="6:6" x14ac:dyDescent="0.25">
      <c r="F472" s="7"/>
    </row>
    <row r="473" spans="6:6" x14ac:dyDescent="0.25">
      <c r="F473" s="7"/>
    </row>
    <row r="474" spans="6:6" x14ac:dyDescent="0.25">
      <c r="F474" s="7"/>
    </row>
    <row r="475" spans="6:6" x14ac:dyDescent="0.25">
      <c r="F475" s="7"/>
    </row>
    <row r="476" spans="6:6" x14ac:dyDescent="0.25">
      <c r="F476" s="7"/>
    </row>
    <row r="477" spans="6:6" x14ac:dyDescent="0.25">
      <c r="F477" s="7"/>
    </row>
    <row r="478" spans="6:6" x14ac:dyDescent="0.25">
      <c r="F478" s="7"/>
    </row>
    <row r="479" spans="6:6" x14ac:dyDescent="0.25">
      <c r="F479" s="7"/>
    </row>
    <row r="480" spans="6:6" x14ac:dyDescent="0.25">
      <c r="F480" s="7"/>
    </row>
    <row r="481" spans="6:6" x14ac:dyDescent="0.25">
      <c r="F481" s="7"/>
    </row>
    <row r="482" spans="6:6" x14ac:dyDescent="0.25">
      <c r="F482" s="7"/>
    </row>
    <row r="483" spans="6:6" x14ac:dyDescent="0.25">
      <c r="F483" s="7"/>
    </row>
    <row r="484" spans="6:6" x14ac:dyDescent="0.25">
      <c r="F484" s="7"/>
    </row>
    <row r="485" spans="6:6" x14ac:dyDescent="0.25">
      <c r="F485" s="7"/>
    </row>
    <row r="486" spans="6:6" x14ac:dyDescent="0.25">
      <c r="F486" s="7"/>
    </row>
    <row r="487" spans="6:6" x14ac:dyDescent="0.25">
      <c r="F487" s="7"/>
    </row>
    <row r="488" spans="6:6" x14ac:dyDescent="0.25">
      <c r="F488" s="7"/>
    </row>
    <row r="489" spans="6:6" x14ac:dyDescent="0.25">
      <c r="F489" s="7"/>
    </row>
    <row r="490" spans="6:6" x14ac:dyDescent="0.25">
      <c r="F490" s="7"/>
    </row>
    <row r="491" spans="6:6" x14ac:dyDescent="0.25">
      <c r="F491" s="7"/>
    </row>
    <row r="492" spans="6:6" x14ac:dyDescent="0.25">
      <c r="F492" s="7"/>
    </row>
    <row r="493" spans="6:6" x14ac:dyDescent="0.25">
      <c r="F493" s="7"/>
    </row>
    <row r="494" spans="6:6" x14ac:dyDescent="0.25">
      <c r="F494" s="7"/>
    </row>
    <row r="495" spans="6:6" x14ac:dyDescent="0.25">
      <c r="F495" s="7"/>
    </row>
    <row r="496" spans="6:6" x14ac:dyDescent="0.25">
      <c r="F496" s="7"/>
    </row>
    <row r="497" spans="6:6" x14ac:dyDescent="0.25">
      <c r="F497" s="7"/>
    </row>
    <row r="498" spans="6:6" x14ac:dyDescent="0.25">
      <c r="F498" s="7"/>
    </row>
    <row r="499" spans="6:6" x14ac:dyDescent="0.25">
      <c r="F499" s="7"/>
    </row>
    <row r="500" spans="6:6" x14ac:dyDescent="0.25">
      <c r="F500" s="7"/>
    </row>
    <row r="501" spans="6:6" x14ac:dyDescent="0.25">
      <c r="F501" s="7"/>
    </row>
    <row r="502" spans="6:6" x14ac:dyDescent="0.25">
      <c r="F502" s="7"/>
    </row>
    <row r="503" spans="6:6" x14ac:dyDescent="0.25">
      <c r="F503" s="7"/>
    </row>
    <row r="504" spans="6:6" x14ac:dyDescent="0.25">
      <c r="F504" s="7"/>
    </row>
    <row r="505" spans="6:6" x14ac:dyDescent="0.25">
      <c r="F505" s="7"/>
    </row>
    <row r="506" spans="6:6" x14ac:dyDescent="0.25">
      <c r="F506" s="7"/>
    </row>
    <row r="507" spans="6:6" x14ac:dyDescent="0.25">
      <c r="F507" s="7"/>
    </row>
    <row r="508" spans="6:6" x14ac:dyDescent="0.25">
      <c r="F508" s="7"/>
    </row>
    <row r="509" spans="6:6" x14ac:dyDescent="0.25">
      <c r="F509" s="7"/>
    </row>
    <row r="510" spans="6:6" x14ac:dyDescent="0.25">
      <c r="F510" s="7"/>
    </row>
    <row r="511" spans="6:6" x14ac:dyDescent="0.25">
      <c r="F511" s="7"/>
    </row>
    <row r="512" spans="6:6" x14ac:dyDescent="0.25">
      <c r="F512" s="7"/>
    </row>
    <row r="513" spans="6:6" x14ac:dyDescent="0.25">
      <c r="F513" s="7"/>
    </row>
    <row r="514" spans="6:6" x14ac:dyDescent="0.25">
      <c r="F514" s="7"/>
    </row>
    <row r="515" spans="6:6" x14ac:dyDescent="0.25">
      <c r="F515" s="7"/>
    </row>
    <row r="516" spans="6:6" x14ac:dyDescent="0.25">
      <c r="F516" s="7"/>
    </row>
    <row r="517" spans="6:6" x14ac:dyDescent="0.25">
      <c r="F517" s="7"/>
    </row>
    <row r="518" spans="6:6" x14ac:dyDescent="0.25">
      <c r="F518" s="7"/>
    </row>
    <row r="519" spans="6:6" x14ac:dyDescent="0.25">
      <c r="F519" s="7"/>
    </row>
    <row r="520" spans="6:6" x14ac:dyDescent="0.25">
      <c r="F520" s="7"/>
    </row>
    <row r="521" spans="6:6" x14ac:dyDescent="0.25">
      <c r="F521" s="7"/>
    </row>
    <row r="522" spans="6:6" x14ac:dyDescent="0.25">
      <c r="F522" s="7"/>
    </row>
    <row r="523" spans="6:6" x14ac:dyDescent="0.25">
      <c r="F523" s="7"/>
    </row>
    <row r="524" spans="6:6" x14ac:dyDescent="0.25">
      <c r="F524" s="7"/>
    </row>
    <row r="525" spans="6:6" x14ac:dyDescent="0.25">
      <c r="F525" s="7"/>
    </row>
    <row r="526" spans="6:6" x14ac:dyDescent="0.25">
      <c r="F526" s="7"/>
    </row>
    <row r="527" spans="6:6" x14ac:dyDescent="0.25">
      <c r="F527" s="7"/>
    </row>
    <row r="528" spans="6:6" x14ac:dyDescent="0.25">
      <c r="F528" s="7"/>
    </row>
    <row r="529" spans="6:6" x14ac:dyDescent="0.25">
      <c r="F529" s="7"/>
    </row>
    <row r="530" spans="6:6" x14ac:dyDescent="0.25">
      <c r="F530" s="7"/>
    </row>
    <row r="531" spans="6:6" x14ac:dyDescent="0.25">
      <c r="F531" s="7"/>
    </row>
    <row r="532" spans="6:6" x14ac:dyDescent="0.25">
      <c r="F532" s="7"/>
    </row>
    <row r="533" spans="6:6" x14ac:dyDescent="0.25">
      <c r="F533" s="7"/>
    </row>
    <row r="534" spans="6:6" x14ac:dyDescent="0.25">
      <c r="F534" s="7"/>
    </row>
    <row r="535" spans="6:6" x14ac:dyDescent="0.25">
      <c r="F535" s="7"/>
    </row>
    <row r="536" spans="6:6" x14ac:dyDescent="0.25">
      <c r="F536" s="7"/>
    </row>
    <row r="537" spans="6:6" x14ac:dyDescent="0.25">
      <c r="F537" s="7"/>
    </row>
    <row r="538" spans="6:6" x14ac:dyDescent="0.25">
      <c r="F538" s="7"/>
    </row>
    <row r="539" spans="6:6" x14ac:dyDescent="0.25">
      <c r="F539" s="7"/>
    </row>
    <row r="540" spans="6:6" x14ac:dyDescent="0.25">
      <c r="F540" s="7"/>
    </row>
    <row r="541" spans="6:6" x14ac:dyDescent="0.25">
      <c r="F541" s="7"/>
    </row>
    <row r="542" spans="6:6" x14ac:dyDescent="0.25">
      <c r="F542" s="7"/>
    </row>
    <row r="543" spans="6:6" x14ac:dyDescent="0.25">
      <c r="F543" s="7"/>
    </row>
    <row r="544" spans="6:6" x14ac:dyDescent="0.25">
      <c r="F544" s="7"/>
    </row>
    <row r="545" spans="6:6" x14ac:dyDescent="0.25">
      <c r="F545" s="7"/>
    </row>
    <row r="546" spans="6:6" x14ac:dyDescent="0.25">
      <c r="F546" s="7"/>
    </row>
    <row r="547" spans="6:6" x14ac:dyDescent="0.25">
      <c r="F547" s="7"/>
    </row>
    <row r="548" spans="6:6" x14ac:dyDescent="0.25">
      <c r="F548" s="7"/>
    </row>
    <row r="549" spans="6:6" x14ac:dyDescent="0.25">
      <c r="F549" s="7"/>
    </row>
    <row r="550" spans="6:6" x14ac:dyDescent="0.25">
      <c r="F550" s="7"/>
    </row>
    <row r="551" spans="6:6" x14ac:dyDescent="0.25">
      <c r="F551" s="7"/>
    </row>
    <row r="552" spans="6:6" x14ac:dyDescent="0.25">
      <c r="F552" s="7"/>
    </row>
    <row r="553" spans="6:6" x14ac:dyDescent="0.25">
      <c r="F553" s="7"/>
    </row>
    <row r="554" spans="6:6" x14ac:dyDescent="0.25">
      <c r="F554" s="7"/>
    </row>
    <row r="555" spans="6:6" x14ac:dyDescent="0.25">
      <c r="F555" s="7"/>
    </row>
    <row r="556" spans="6:6" x14ac:dyDescent="0.25">
      <c r="F556" s="7"/>
    </row>
    <row r="557" spans="6:6" x14ac:dyDescent="0.25">
      <c r="F557" s="7"/>
    </row>
    <row r="558" spans="6:6" x14ac:dyDescent="0.25">
      <c r="F558" s="7"/>
    </row>
    <row r="559" spans="6:6" x14ac:dyDescent="0.25">
      <c r="F559" s="7"/>
    </row>
    <row r="560" spans="6:6" x14ac:dyDescent="0.25">
      <c r="F560" s="7"/>
    </row>
    <row r="561" spans="6:6" x14ac:dyDescent="0.25">
      <c r="F561" s="7"/>
    </row>
    <row r="562" spans="6:6" x14ac:dyDescent="0.25">
      <c r="F562" s="7"/>
    </row>
    <row r="563" spans="6:6" x14ac:dyDescent="0.25">
      <c r="F563" s="7"/>
    </row>
    <row r="564" spans="6:6" x14ac:dyDescent="0.25">
      <c r="F564" s="7"/>
    </row>
    <row r="565" spans="6:6" x14ac:dyDescent="0.25">
      <c r="F565" s="7"/>
    </row>
    <row r="566" spans="6:6" x14ac:dyDescent="0.25">
      <c r="F566" s="7"/>
    </row>
    <row r="567" spans="6:6" x14ac:dyDescent="0.25">
      <c r="F567" s="7"/>
    </row>
    <row r="568" spans="6:6" x14ac:dyDescent="0.25">
      <c r="F568" s="7"/>
    </row>
    <row r="569" spans="6:6" x14ac:dyDescent="0.25">
      <c r="F569" s="7"/>
    </row>
    <row r="570" spans="6:6" x14ac:dyDescent="0.25">
      <c r="F570" s="7"/>
    </row>
    <row r="571" spans="6:6" x14ac:dyDescent="0.25">
      <c r="F571" s="7"/>
    </row>
    <row r="572" spans="6:6" x14ac:dyDescent="0.25">
      <c r="F572" s="7"/>
    </row>
    <row r="573" spans="6:6" x14ac:dyDescent="0.25">
      <c r="F573" s="7"/>
    </row>
    <row r="574" spans="6:6" x14ac:dyDescent="0.25">
      <c r="F574" s="7"/>
    </row>
    <row r="575" spans="6:6" x14ac:dyDescent="0.25">
      <c r="F575" s="7"/>
    </row>
    <row r="576" spans="6:6" x14ac:dyDescent="0.25">
      <c r="F576" s="7"/>
    </row>
    <row r="577" spans="6:6" x14ac:dyDescent="0.25">
      <c r="F577" s="7"/>
    </row>
    <row r="578" spans="6:6" x14ac:dyDescent="0.25">
      <c r="F578" s="7"/>
    </row>
    <row r="579" spans="6:6" x14ac:dyDescent="0.25">
      <c r="F579" s="7"/>
    </row>
    <row r="580" spans="6:6" x14ac:dyDescent="0.25">
      <c r="F580" s="7"/>
    </row>
    <row r="581" spans="6:6" x14ac:dyDescent="0.25">
      <c r="F581" s="7"/>
    </row>
    <row r="582" spans="6:6" x14ac:dyDescent="0.25">
      <c r="F582" s="7"/>
    </row>
    <row r="583" spans="6:6" x14ac:dyDescent="0.25">
      <c r="F583" s="7"/>
    </row>
    <row r="584" spans="6:6" x14ac:dyDescent="0.25">
      <c r="F584" s="7"/>
    </row>
    <row r="585" spans="6:6" x14ac:dyDescent="0.25">
      <c r="F585" s="7"/>
    </row>
    <row r="586" spans="6:6" x14ac:dyDescent="0.25">
      <c r="F586" s="7"/>
    </row>
    <row r="587" spans="6:6" x14ac:dyDescent="0.25">
      <c r="F587" s="7"/>
    </row>
    <row r="588" spans="6:6" x14ac:dyDescent="0.25">
      <c r="F588" s="7"/>
    </row>
    <row r="589" spans="6:6" x14ac:dyDescent="0.25">
      <c r="F589" s="7"/>
    </row>
    <row r="590" spans="6:6" x14ac:dyDescent="0.25">
      <c r="F590" s="7"/>
    </row>
    <row r="591" spans="6:6" x14ac:dyDescent="0.25">
      <c r="F591" s="7"/>
    </row>
    <row r="592" spans="6:6" x14ac:dyDescent="0.25">
      <c r="F592" s="7"/>
    </row>
    <row r="593" spans="6:6" x14ac:dyDescent="0.25">
      <c r="F593" s="7"/>
    </row>
    <row r="594" spans="6:6" x14ac:dyDescent="0.25">
      <c r="F594" s="7"/>
    </row>
    <row r="595" spans="6:6" x14ac:dyDescent="0.25">
      <c r="F595" s="7"/>
    </row>
    <row r="596" spans="6:6" x14ac:dyDescent="0.25">
      <c r="F596" s="7"/>
    </row>
    <row r="597" spans="6:6" x14ac:dyDescent="0.25">
      <c r="F597" s="7"/>
    </row>
    <row r="598" spans="6:6" x14ac:dyDescent="0.25">
      <c r="F598" s="7"/>
    </row>
    <row r="599" spans="6:6" x14ac:dyDescent="0.25">
      <c r="F599" s="7"/>
    </row>
    <row r="600" spans="6:6" x14ac:dyDescent="0.25">
      <c r="F600" s="7"/>
    </row>
    <row r="601" spans="6:6" x14ac:dyDescent="0.25">
      <c r="F601" s="7"/>
    </row>
    <row r="602" spans="6:6" x14ac:dyDescent="0.25">
      <c r="F602" s="7"/>
    </row>
  </sheetData>
  <mergeCells count="4">
    <mergeCell ref="A1:B1"/>
    <mergeCell ref="A2:B2"/>
    <mergeCell ref="D1:E1"/>
    <mergeCell ref="D2:E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pageSetUpPr fitToPage="1"/>
  </sheetPr>
  <dimension ref="A1:E419"/>
  <sheetViews>
    <sheetView topLeftCell="A208" zoomScale="232" zoomScaleNormal="232" workbookViewId="0">
      <selection activeCell="E54" sqref="E54"/>
    </sheetView>
  </sheetViews>
  <sheetFormatPr defaultRowHeight="18.75" x14ac:dyDescent="0.3"/>
  <cols>
    <col min="1" max="1" width="11.5703125" style="108" customWidth="1"/>
    <col min="2" max="2" width="7" style="109" customWidth="1"/>
    <col min="3" max="3" width="7" style="107" customWidth="1"/>
    <col min="4" max="4" width="10.28515625" style="105" customWidth="1"/>
    <col min="5" max="5" width="7.5703125" style="106" customWidth="1"/>
    <col min="6" max="6" width="3.85546875" customWidth="1"/>
  </cols>
  <sheetData>
    <row r="1" spans="1:5" ht="15" customHeight="1" x14ac:dyDescent="0.25">
      <c r="A1" s="518" t="s">
        <v>84</v>
      </c>
      <c r="B1" s="518"/>
      <c r="C1" s="73"/>
      <c r="D1" s="533" t="s">
        <v>83</v>
      </c>
      <c r="E1" s="533"/>
    </row>
    <row r="2" spans="1:5" ht="15" customHeight="1" x14ac:dyDescent="0.3">
      <c r="A2" s="535" t="s">
        <v>8</v>
      </c>
      <c r="B2" s="535"/>
      <c r="C2" s="74"/>
      <c r="D2" s="534" t="s">
        <v>8</v>
      </c>
      <c r="E2" s="534"/>
    </row>
    <row r="3" spans="1:5" x14ac:dyDescent="0.25">
      <c r="A3" s="78">
        <v>26</v>
      </c>
      <c r="B3" s="79">
        <v>100</v>
      </c>
      <c r="C3" s="77"/>
      <c r="D3" s="75">
        <v>23</v>
      </c>
      <c r="E3" s="76">
        <v>100</v>
      </c>
    </row>
    <row r="4" spans="1:5" x14ac:dyDescent="0.25">
      <c r="A4" s="82">
        <v>26.1</v>
      </c>
      <c r="B4" s="83">
        <v>99</v>
      </c>
      <c r="C4" s="77"/>
      <c r="D4" s="80">
        <v>23.1</v>
      </c>
      <c r="E4" s="81">
        <v>99</v>
      </c>
    </row>
    <row r="5" spans="1:5" x14ac:dyDescent="0.25">
      <c r="A5" s="82">
        <v>26.2</v>
      </c>
      <c r="B5" s="83">
        <v>98</v>
      </c>
      <c r="C5" s="77"/>
      <c r="D5" s="80">
        <v>23.2</v>
      </c>
      <c r="E5" s="81">
        <v>98</v>
      </c>
    </row>
    <row r="6" spans="1:5" x14ac:dyDescent="0.25">
      <c r="A6" s="82">
        <v>26.3</v>
      </c>
      <c r="B6" s="83">
        <v>97</v>
      </c>
      <c r="C6" s="77"/>
      <c r="D6" s="80">
        <v>23.3</v>
      </c>
      <c r="E6" s="81">
        <v>97</v>
      </c>
    </row>
    <row r="7" spans="1:5" x14ac:dyDescent="0.25">
      <c r="A7" s="82">
        <v>26.4</v>
      </c>
      <c r="B7" s="83">
        <v>97</v>
      </c>
      <c r="C7" s="77"/>
      <c r="D7" s="80">
        <v>23.4</v>
      </c>
      <c r="E7" s="81">
        <v>97</v>
      </c>
    </row>
    <row r="8" spans="1:5" x14ac:dyDescent="0.25">
      <c r="A8" s="82">
        <v>26.5</v>
      </c>
      <c r="B8" s="83">
        <v>96</v>
      </c>
      <c r="C8" s="77"/>
      <c r="D8" s="80">
        <v>23.5</v>
      </c>
      <c r="E8" s="81">
        <v>96</v>
      </c>
    </row>
    <row r="9" spans="1:5" x14ac:dyDescent="0.25">
      <c r="A9" s="82">
        <v>26.6</v>
      </c>
      <c r="B9" s="83">
        <v>96</v>
      </c>
      <c r="C9" s="77"/>
      <c r="D9" s="80">
        <v>23.6</v>
      </c>
      <c r="E9" s="81">
        <v>96</v>
      </c>
    </row>
    <row r="10" spans="1:5" x14ac:dyDescent="0.25">
      <c r="A10" s="82">
        <v>26.7</v>
      </c>
      <c r="B10" s="83">
        <v>96</v>
      </c>
      <c r="C10" s="77"/>
      <c r="D10" s="80">
        <v>23.7</v>
      </c>
      <c r="E10" s="81">
        <v>95</v>
      </c>
    </row>
    <row r="11" spans="1:5" x14ac:dyDescent="0.25">
      <c r="A11" s="82">
        <v>26.8</v>
      </c>
      <c r="B11" s="83">
        <v>95</v>
      </c>
      <c r="C11" s="77"/>
      <c r="D11" s="80">
        <v>23.8</v>
      </c>
      <c r="E11" s="81">
        <v>95</v>
      </c>
    </row>
    <row r="12" spans="1:5" x14ac:dyDescent="0.25">
      <c r="A12" s="82">
        <v>26.9</v>
      </c>
      <c r="B12" s="83">
        <v>95</v>
      </c>
      <c r="C12" s="77"/>
      <c r="D12" s="80">
        <v>23.9</v>
      </c>
      <c r="E12" s="81">
        <v>94</v>
      </c>
    </row>
    <row r="13" spans="1:5" x14ac:dyDescent="0.25">
      <c r="A13" s="82">
        <v>27</v>
      </c>
      <c r="B13" s="83">
        <v>95</v>
      </c>
      <c r="C13" s="77"/>
      <c r="D13" s="80">
        <v>24</v>
      </c>
      <c r="E13" s="81">
        <v>94</v>
      </c>
    </row>
    <row r="14" spans="1:5" x14ac:dyDescent="0.25">
      <c r="A14" s="82">
        <v>27.1</v>
      </c>
      <c r="B14" s="83">
        <v>94</v>
      </c>
      <c r="C14" s="77"/>
      <c r="D14" s="80">
        <v>24.1</v>
      </c>
      <c r="E14" s="84">
        <v>93</v>
      </c>
    </row>
    <row r="15" spans="1:5" x14ac:dyDescent="0.25">
      <c r="A15" s="82">
        <v>27.2</v>
      </c>
      <c r="B15" s="83">
        <v>94</v>
      </c>
      <c r="C15" s="77"/>
      <c r="D15" s="80">
        <v>24.2</v>
      </c>
      <c r="E15" s="84">
        <v>93</v>
      </c>
    </row>
    <row r="16" spans="1:5" x14ac:dyDescent="0.25">
      <c r="A16" s="82">
        <v>27.3</v>
      </c>
      <c r="B16" s="83">
        <v>94</v>
      </c>
      <c r="C16" s="77"/>
      <c r="D16" s="80">
        <v>24.3</v>
      </c>
      <c r="E16" s="84">
        <v>93</v>
      </c>
    </row>
    <row r="17" spans="1:5" x14ac:dyDescent="0.25">
      <c r="A17" s="82">
        <v>27.4</v>
      </c>
      <c r="B17" s="83">
        <v>94</v>
      </c>
      <c r="C17" s="77"/>
      <c r="D17" s="80">
        <v>24.4</v>
      </c>
      <c r="E17" s="84">
        <v>92</v>
      </c>
    </row>
    <row r="18" spans="1:5" x14ac:dyDescent="0.25">
      <c r="A18" s="82">
        <v>27.5</v>
      </c>
      <c r="B18" s="83">
        <v>93</v>
      </c>
      <c r="C18" s="77"/>
      <c r="D18" s="80">
        <v>24.5</v>
      </c>
      <c r="E18" s="84">
        <v>92</v>
      </c>
    </row>
    <row r="19" spans="1:5" x14ac:dyDescent="0.25">
      <c r="A19" s="82">
        <v>27.6</v>
      </c>
      <c r="B19" s="83">
        <v>93</v>
      </c>
      <c r="C19" s="77"/>
      <c r="D19" s="80">
        <v>24.6</v>
      </c>
      <c r="E19" s="84">
        <v>92</v>
      </c>
    </row>
    <row r="20" spans="1:5" x14ac:dyDescent="0.25">
      <c r="A20" s="82">
        <v>27.7</v>
      </c>
      <c r="B20" s="83">
        <v>93</v>
      </c>
      <c r="C20" s="77"/>
      <c r="D20" s="80">
        <v>24.7</v>
      </c>
      <c r="E20" s="84">
        <v>91</v>
      </c>
    </row>
    <row r="21" spans="1:5" x14ac:dyDescent="0.25">
      <c r="A21" s="82">
        <v>27.8</v>
      </c>
      <c r="B21" s="83">
        <v>93</v>
      </c>
      <c r="C21" s="77"/>
      <c r="D21" s="80">
        <v>24.8</v>
      </c>
      <c r="E21" s="84">
        <v>91</v>
      </c>
    </row>
    <row r="22" spans="1:5" x14ac:dyDescent="0.25">
      <c r="A22" s="82">
        <v>27.9</v>
      </c>
      <c r="B22" s="83">
        <v>92</v>
      </c>
      <c r="C22" s="77"/>
      <c r="D22" s="80">
        <v>24.9</v>
      </c>
      <c r="E22" s="84">
        <v>91</v>
      </c>
    </row>
    <row r="23" spans="1:5" x14ac:dyDescent="0.25">
      <c r="A23" s="85">
        <v>28</v>
      </c>
      <c r="B23" s="83">
        <v>92</v>
      </c>
      <c r="C23" s="77"/>
      <c r="D23" s="80">
        <v>25</v>
      </c>
      <c r="E23" s="84">
        <v>91</v>
      </c>
    </row>
    <row r="24" spans="1:5" x14ac:dyDescent="0.25">
      <c r="A24" s="85">
        <v>28.1</v>
      </c>
      <c r="B24" s="83">
        <v>92</v>
      </c>
      <c r="C24" s="77"/>
      <c r="D24" s="80">
        <v>25.1</v>
      </c>
      <c r="E24" s="84">
        <v>90</v>
      </c>
    </row>
    <row r="25" spans="1:5" x14ac:dyDescent="0.25">
      <c r="A25" s="85">
        <v>28.2</v>
      </c>
      <c r="B25" s="83">
        <v>92</v>
      </c>
      <c r="C25" s="77"/>
      <c r="D25" s="80">
        <v>25.2</v>
      </c>
      <c r="E25" s="84">
        <v>90</v>
      </c>
    </row>
    <row r="26" spans="1:5" x14ac:dyDescent="0.3">
      <c r="A26" s="85">
        <v>28.3</v>
      </c>
      <c r="B26" s="86">
        <v>91</v>
      </c>
      <c r="C26" s="77"/>
      <c r="D26" s="80">
        <v>25.3</v>
      </c>
      <c r="E26" s="84">
        <v>90</v>
      </c>
    </row>
    <row r="27" spans="1:5" x14ac:dyDescent="0.3">
      <c r="A27" s="85">
        <v>28.4</v>
      </c>
      <c r="B27" s="86">
        <v>91</v>
      </c>
      <c r="C27" s="77"/>
      <c r="D27" s="80">
        <v>25.4</v>
      </c>
      <c r="E27" s="84">
        <v>90</v>
      </c>
    </row>
    <row r="28" spans="1:5" x14ac:dyDescent="0.3">
      <c r="A28" s="85">
        <v>28.5</v>
      </c>
      <c r="B28" s="86">
        <v>91</v>
      </c>
      <c r="C28" s="77"/>
      <c r="D28" s="80">
        <v>25.5</v>
      </c>
      <c r="E28" s="84">
        <v>89</v>
      </c>
    </row>
    <row r="29" spans="1:5" x14ac:dyDescent="0.3">
      <c r="A29" s="85">
        <v>28.6</v>
      </c>
      <c r="B29" s="86">
        <v>91</v>
      </c>
      <c r="C29" s="77"/>
      <c r="D29" s="80">
        <v>25.6</v>
      </c>
      <c r="E29" s="84">
        <v>89</v>
      </c>
    </row>
    <row r="30" spans="1:5" x14ac:dyDescent="0.3">
      <c r="A30" s="85">
        <v>28.7</v>
      </c>
      <c r="B30" s="86">
        <v>90</v>
      </c>
      <c r="C30" s="87"/>
      <c r="D30" s="80">
        <v>25.7</v>
      </c>
      <c r="E30" s="84">
        <v>89</v>
      </c>
    </row>
    <row r="31" spans="1:5" x14ac:dyDescent="0.3">
      <c r="A31" s="85">
        <v>28.8</v>
      </c>
      <c r="B31" s="86">
        <v>90</v>
      </c>
      <c r="C31" s="87"/>
      <c r="D31" s="80">
        <v>25.8</v>
      </c>
      <c r="E31" s="84">
        <v>89</v>
      </c>
    </row>
    <row r="32" spans="1:5" x14ac:dyDescent="0.3">
      <c r="A32" s="85">
        <v>28.9</v>
      </c>
      <c r="B32" s="86">
        <v>90</v>
      </c>
      <c r="C32" s="87"/>
      <c r="D32" s="80">
        <v>25.9</v>
      </c>
      <c r="E32" s="84">
        <v>88</v>
      </c>
    </row>
    <row r="33" spans="1:5" x14ac:dyDescent="0.3">
      <c r="A33" s="85">
        <v>29</v>
      </c>
      <c r="B33" s="86">
        <v>90</v>
      </c>
      <c r="C33" s="87"/>
      <c r="D33" s="80">
        <v>26</v>
      </c>
      <c r="E33" s="84">
        <v>88</v>
      </c>
    </row>
    <row r="34" spans="1:5" x14ac:dyDescent="0.3">
      <c r="A34" s="85">
        <v>29.1</v>
      </c>
      <c r="B34" s="86">
        <v>89</v>
      </c>
      <c r="C34" s="87"/>
      <c r="D34" s="80">
        <v>26.1</v>
      </c>
      <c r="E34" s="84">
        <v>88</v>
      </c>
    </row>
    <row r="35" spans="1:5" x14ac:dyDescent="0.3">
      <c r="A35" s="85">
        <v>29.2</v>
      </c>
      <c r="B35" s="86">
        <v>89</v>
      </c>
      <c r="C35" s="87"/>
      <c r="D35" s="80">
        <v>26.2</v>
      </c>
      <c r="E35" s="84">
        <v>88</v>
      </c>
    </row>
    <row r="36" spans="1:5" x14ac:dyDescent="0.3">
      <c r="A36" s="85">
        <v>29.3</v>
      </c>
      <c r="B36" s="86">
        <v>89</v>
      </c>
      <c r="C36" s="87"/>
      <c r="D36" s="80">
        <v>26.3</v>
      </c>
      <c r="E36" s="84">
        <v>87</v>
      </c>
    </row>
    <row r="37" spans="1:5" x14ac:dyDescent="0.3">
      <c r="A37" s="85">
        <v>29.4</v>
      </c>
      <c r="B37" s="86">
        <v>89</v>
      </c>
      <c r="C37" s="87"/>
      <c r="D37" s="80">
        <v>26.4</v>
      </c>
      <c r="E37" s="84">
        <v>87</v>
      </c>
    </row>
    <row r="38" spans="1:5" x14ac:dyDescent="0.3">
      <c r="A38" s="85">
        <v>29.5</v>
      </c>
      <c r="B38" s="86">
        <v>89</v>
      </c>
      <c r="C38" s="87"/>
      <c r="D38" s="80">
        <v>26.5</v>
      </c>
      <c r="E38" s="84">
        <v>87</v>
      </c>
    </row>
    <row r="39" spans="1:5" x14ac:dyDescent="0.3">
      <c r="A39" s="85">
        <v>29.6</v>
      </c>
      <c r="B39" s="86">
        <v>88</v>
      </c>
      <c r="C39" s="87"/>
      <c r="D39" s="80">
        <v>26.6</v>
      </c>
      <c r="E39" s="84">
        <v>87</v>
      </c>
    </row>
    <row r="40" spans="1:5" x14ac:dyDescent="0.3">
      <c r="A40" s="85">
        <v>29.7</v>
      </c>
      <c r="B40" s="86">
        <v>88</v>
      </c>
      <c r="C40" s="87"/>
      <c r="D40" s="80">
        <v>26.7</v>
      </c>
      <c r="E40" s="84">
        <v>86</v>
      </c>
    </row>
    <row r="41" spans="1:5" x14ac:dyDescent="0.3">
      <c r="A41" s="85">
        <v>29.8</v>
      </c>
      <c r="B41" s="86">
        <v>88</v>
      </c>
      <c r="C41" s="87"/>
      <c r="D41" s="80">
        <v>26.8</v>
      </c>
      <c r="E41" s="84">
        <v>86</v>
      </c>
    </row>
    <row r="42" spans="1:5" x14ac:dyDescent="0.3">
      <c r="A42" s="85">
        <v>29.9</v>
      </c>
      <c r="B42" s="86">
        <v>88</v>
      </c>
      <c r="C42" s="87"/>
      <c r="D42" s="80">
        <v>26.9</v>
      </c>
      <c r="E42" s="84">
        <v>86</v>
      </c>
    </row>
    <row r="43" spans="1:5" x14ac:dyDescent="0.3">
      <c r="A43" s="88">
        <v>30</v>
      </c>
      <c r="B43" s="86">
        <v>88</v>
      </c>
      <c r="C43" s="87"/>
      <c r="D43" s="80">
        <v>27</v>
      </c>
      <c r="E43" s="84">
        <v>86</v>
      </c>
    </row>
    <row r="44" spans="1:5" x14ac:dyDescent="0.3">
      <c r="A44" s="85">
        <v>30.1</v>
      </c>
      <c r="B44" s="86">
        <v>87</v>
      </c>
      <c r="C44" s="87"/>
      <c r="D44" s="80">
        <v>27.1</v>
      </c>
      <c r="E44" s="84">
        <v>85</v>
      </c>
    </row>
    <row r="45" spans="1:5" x14ac:dyDescent="0.3">
      <c r="A45" s="88">
        <v>30.2</v>
      </c>
      <c r="B45" s="86">
        <v>87</v>
      </c>
      <c r="C45" s="87"/>
      <c r="D45" s="80">
        <v>27.2</v>
      </c>
      <c r="E45" s="84">
        <v>85</v>
      </c>
    </row>
    <row r="46" spans="1:5" x14ac:dyDescent="0.3">
      <c r="A46" s="85">
        <v>30.3</v>
      </c>
      <c r="B46" s="86">
        <v>87</v>
      </c>
      <c r="C46" s="87"/>
      <c r="D46" s="80">
        <v>27.3</v>
      </c>
      <c r="E46" s="84">
        <v>85</v>
      </c>
    </row>
    <row r="47" spans="1:5" x14ac:dyDescent="0.3">
      <c r="A47" s="88">
        <v>30.4</v>
      </c>
      <c r="B47" s="86">
        <v>87</v>
      </c>
      <c r="C47" s="87"/>
      <c r="D47" s="80">
        <v>27.4</v>
      </c>
      <c r="E47" s="84">
        <v>85</v>
      </c>
    </row>
    <row r="48" spans="1:5" x14ac:dyDescent="0.3">
      <c r="A48" s="85">
        <v>30.5</v>
      </c>
      <c r="B48" s="86">
        <v>87</v>
      </c>
      <c r="C48" s="87"/>
      <c r="D48" s="80">
        <v>27.5</v>
      </c>
      <c r="E48" s="84">
        <v>85</v>
      </c>
    </row>
    <row r="49" spans="1:5" x14ac:dyDescent="0.3">
      <c r="A49" s="88">
        <v>30.6</v>
      </c>
      <c r="B49" s="86">
        <v>86</v>
      </c>
      <c r="C49" s="87"/>
      <c r="D49" s="80">
        <v>27.6</v>
      </c>
      <c r="E49" s="84">
        <v>84</v>
      </c>
    </row>
    <row r="50" spans="1:5" x14ac:dyDescent="0.3">
      <c r="A50" s="85">
        <v>30.7</v>
      </c>
      <c r="B50" s="86">
        <v>86</v>
      </c>
      <c r="C50" s="87"/>
      <c r="D50" s="80">
        <v>27.7</v>
      </c>
      <c r="E50" s="84">
        <v>84</v>
      </c>
    </row>
    <row r="51" spans="1:5" x14ac:dyDescent="0.3">
      <c r="A51" s="88">
        <v>30.8</v>
      </c>
      <c r="B51" s="86">
        <v>86</v>
      </c>
      <c r="C51" s="87"/>
      <c r="D51" s="80">
        <v>27.8</v>
      </c>
      <c r="E51" s="84">
        <v>84</v>
      </c>
    </row>
    <row r="52" spans="1:5" x14ac:dyDescent="0.3">
      <c r="A52" s="85">
        <v>30.9</v>
      </c>
      <c r="B52" s="86">
        <v>86</v>
      </c>
      <c r="C52" s="87"/>
      <c r="D52" s="80">
        <v>27.9</v>
      </c>
      <c r="E52" s="84">
        <v>84</v>
      </c>
    </row>
    <row r="53" spans="1:5" x14ac:dyDescent="0.3">
      <c r="A53" s="88">
        <v>31</v>
      </c>
      <c r="B53" s="86">
        <v>86</v>
      </c>
      <c r="C53" s="87"/>
      <c r="D53" s="89">
        <v>28</v>
      </c>
      <c r="E53" s="84">
        <v>84</v>
      </c>
    </row>
    <row r="54" spans="1:5" x14ac:dyDescent="0.3">
      <c r="A54" s="85">
        <v>31.1</v>
      </c>
      <c r="B54" s="86">
        <v>85</v>
      </c>
      <c r="C54" s="87"/>
      <c r="D54" s="89">
        <v>28.1</v>
      </c>
      <c r="E54" s="90">
        <v>83</v>
      </c>
    </row>
    <row r="55" spans="1:5" x14ac:dyDescent="0.3">
      <c r="A55" s="88">
        <v>31.2</v>
      </c>
      <c r="B55" s="86">
        <v>85</v>
      </c>
      <c r="C55" s="87"/>
      <c r="D55" s="89">
        <v>28.2</v>
      </c>
      <c r="E55" s="90">
        <v>83</v>
      </c>
    </row>
    <row r="56" spans="1:5" x14ac:dyDescent="0.3">
      <c r="A56" s="85">
        <v>31.3</v>
      </c>
      <c r="B56" s="86">
        <v>85</v>
      </c>
      <c r="C56" s="87"/>
      <c r="D56" s="89">
        <v>28.3</v>
      </c>
      <c r="E56" s="90">
        <v>83</v>
      </c>
    </row>
    <row r="57" spans="1:5" x14ac:dyDescent="0.3">
      <c r="A57" s="88">
        <v>31.4</v>
      </c>
      <c r="B57" s="86">
        <v>85</v>
      </c>
      <c r="C57" s="87"/>
      <c r="D57" s="89">
        <v>28.4</v>
      </c>
      <c r="E57" s="90">
        <v>83</v>
      </c>
    </row>
    <row r="58" spans="1:5" x14ac:dyDescent="0.3">
      <c r="A58" s="85">
        <v>31.5</v>
      </c>
      <c r="B58" s="86">
        <v>85</v>
      </c>
      <c r="C58" s="87"/>
      <c r="D58" s="89">
        <v>28.5</v>
      </c>
      <c r="E58" s="90">
        <v>83</v>
      </c>
    </row>
    <row r="59" spans="1:5" x14ac:dyDescent="0.3">
      <c r="A59" s="88">
        <v>31.6</v>
      </c>
      <c r="B59" s="86">
        <v>84</v>
      </c>
      <c r="C59" s="87"/>
      <c r="D59" s="89">
        <v>28.6</v>
      </c>
      <c r="E59" s="90">
        <v>82</v>
      </c>
    </row>
    <row r="60" spans="1:5" x14ac:dyDescent="0.3">
      <c r="A60" s="85">
        <v>31.7</v>
      </c>
      <c r="B60" s="86">
        <v>84</v>
      </c>
      <c r="C60" s="87"/>
      <c r="D60" s="89">
        <v>28.7</v>
      </c>
      <c r="E60" s="90">
        <v>82</v>
      </c>
    </row>
    <row r="61" spans="1:5" x14ac:dyDescent="0.3">
      <c r="A61" s="88">
        <v>31.8</v>
      </c>
      <c r="B61" s="86">
        <v>84</v>
      </c>
      <c r="C61" s="87"/>
      <c r="D61" s="89">
        <v>28.8</v>
      </c>
      <c r="E61" s="90">
        <v>82</v>
      </c>
    </row>
    <row r="62" spans="1:5" x14ac:dyDescent="0.3">
      <c r="A62" s="85">
        <v>31.9</v>
      </c>
      <c r="B62" s="86">
        <v>84</v>
      </c>
      <c r="C62" s="87"/>
      <c r="D62" s="89">
        <v>28.9</v>
      </c>
      <c r="E62" s="90">
        <v>82</v>
      </c>
    </row>
    <row r="63" spans="1:5" x14ac:dyDescent="0.3">
      <c r="A63" s="88">
        <v>32</v>
      </c>
      <c r="B63" s="86">
        <v>84</v>
      </c>
      <c r="C63" s="87"/>
      <c r="D63" s="89">
        <v>29</v>
      </c>
      <c r="E63" s="90">
        <v>82</v>
      </c>
    </row>
    <row r="64" spans="1:5" x14ac:dyDescent="0.3">
      <c r="A64" s="88">
        <v>32.1</v>
      </c>
      <c r="B64" s="86">
        <v>83</v>
      </c>
      <c r="C64" s="87"/>
      <c r="D64" s="89">
        <v>29.1</v>
      </c>
      <c r="E64" s="90">
        <v>81</v>
      </c>
    </row>
    <row r="65" spans="1:5" x14ac:dyDescent="0.3">
      <c r="A65" s="88">
        <v>32.200000000000003</v>
      </c>
      <c r="B65" s="86">
        <v>83</v>
      </c>
      <c r="C65" s="87"/>
      <c r="D65" s="89">
        <v>29.2</v>
      </c>
      <c r="E65" s="90">
        <v>81</v>
      </c>
    </row>
    <row r="66" spans="1:5" x14ac:dyDescent="0.3">
      <c r="A66" s="88">
        <v>32.299999999999997</v>
      </c>
      <c r="B66" s="86">
        <v>83</v>
      </c>
      <c r="C66" s="87"/>
      <c r="D66" s="89">
        <v>29.3</v>
      </c>
      <c r="E66" s="90">
        <v>81</v>
      </c>
    </row>
    <row r="67" spans="1:5" x14ac:dyDescent="0.3">
      <c r="A67" s="88">
        <v>32.4</v>
      </c>
      <c r="B67" s="86">
        <v>83</v>
      </c>
      <c r="C67" s="87"/>
      <c r="D67" s="89">
        <v>29.4</v>
      </c>
      <c r="E67" s="90">
        <v>81</v>
      </c>
    </row>
    <row r="68" spans="1:5" x14ac:dyDescent="0.3">
      <c r="A68" s="88">
        <v>32.5</v>
      </c>
      <c r="B68" s="86">
        <v>83</v>
      </c>
      <c r="C68" s="87"/>
      <c r="D68" s="89">
        <v>29.5</v>
      </c>
      <c r="E68" s="90">
        <v>81</v>
      </c>
    </row>
    <row r="69" spans="1:5" x14ac:dyDescent="0.3">
      <c r="A69" s="88">
        <v>32.6</v>
      </c>
      <c r="B69" s="86">
        <v>82</v>
      </c>
      <c r="C69" s="87"/>
      <c r="D69" s="89">
        <v>29.6</v>
      </c>
      <c r="E69" s="90">
        <v>80</v>
      </c>
    </row>
    <row r="70" spans="1:5" x14ac:dyDescent="0.3">
      <c r="A70" s="88">
        <v>32.700000000000003</v>
      </c>
      <c r="B70" s="86">
        <v>82</v>
      </c>
      <c r="C70" s="87"/>
      <c r="D70" s="89">
        <v>29.7</v>
      </c>
      <c r="E70" s="90">
        <v>80</v>
      </c>
    </row>
    <row r="71" spans="1:5" x14ac:dyDescent="0.3">
      <c r="A71" s="88">
        <v>32.799999999999997</v>
      </c>
      <c r="B71" s="86">
        <v>82</v>
      </c>
      <c r="C71" s="87"/>
      <c r="D71" s="89">
        <v>29.8</v>
      </c>
      <c r="E71" s="90">
        <v>80</v>
      </c>
    </row>
    <row r="72" spans="1:5" x14ac:dyDescent="0.3">
      <c r="A72" s="88">
        <v>32.9</v>
      </c>
      <c r="B72" s="86">
        <v>82</v>
      </c>
      <c r="C72" s="87"/>
      <c r="D72" s="89">
        <v>29.9</v>
      </c>
      <c r="E72" s="90">
        <v>80</v>
      </c>
    </row>
    <row r="73" spans="1:5" x14ac:dyDescent="0.3">
      <c r="A73" s="88">
        <v>33</v>
      </c>
      <c r="B73" s="86">
        <v>82</v>
      </c>
      <c r="C73" s="87"/>
      <c r="D73" s="91">
        <v>30</v>
      </c>
      <c r="E73" s="90">
        <v>80</v>
      </c>
    </row>
    <row r="74" spans="1:5" x14ac:dyDescent="0.3">
      <c r="A74" s="85">
        <v>33.1</v>
      </c>
      <c r="B74" s="86">
        <v>81</v>
      </c>
      <c r="C74" s="87"/>
      <c r="D74" s="89">
        <v>30.1</v>
      </c>
      <c r="E74" s="90">
        <v>79</v>
      </c>
    </row>
    <row r="75" spans="1:5" x14ac:dyDescent="0.3">
      <c r="A75" s="88">
        <v>33.200000000000003</v>
      </c>
      <c r="B75" s="86">
        <v>81</v>
      </c>
      <c r="C75" s="87"/>
      <c r="D75" s="91">
        <v>30.2</v>
      </c>
      <c r="E75" s="90">
        <v>79</v>
      </c>
    </row>
    <row r="76" spans="1:5" x14ac:dyDescent="0.3">
      <c r="A76" s="85">
        <v>33.299999999999997</v>
      </c>
      <c r="B76" s="86">
        <v>81</v>
      </c>
      <c r="C76" s="87"/>
      <c r="D76" s="89">
        <v>30.3</v>
      </c>
      <c r="E76" s="90">
        <v>79</v>
      </c>
    </row>
    <row r="77" spans="1:5" x14ac:dyDescent="0.3">
      <c r="A77" s="88">
        <v>33.4</v>
      </c>
      <c r="B77" s="86">
        <v>81</v>
      </c>
      <c r="C77" s="87"/>
      <c r="D77" s="91">
        <v>30.4</v>
      </c>
      <c r="E77" s="90">
        <v>79</v>
      </c>
    </row>
    <row r="78" spans="1:5" x14ac:dyDescent="0.3">
      <c r="A78" s="85">
        <v>33.5</v>
      </c>
      <c r="B78" s="86">
        <v>81</v>
      </c>
      <c r="C78" s="87"/>
      <c r="D78" s="89">
        <v>30.5</v>
      </c>
      <c r="E78" s="90">
        <v>79</v>
      </c>
    </row>
    <row r="79" spans="1:5" x14ac:dyDescent="0.3">
      <c r="A79" s="88">
        <v>33.6</v>
      </c>
      <c r="B79" s="86">
        <v>81</v>
      </c>
      <c r="C79" s="87"/>
      <c r="D79" s="91">
        <v>30.6</v>
      </c>
      <c r="E79" s="90">
        <v>78</v>
      </c>
    </row>
    <row r="80" spans="1:5" x14ac:dyDescent="0.3">
      <c r="A80" s="85">
        <v>33.700000000000003</v>
      </c>
      <c r="B80" s="86">
        <v>81</v>
      </c>
      <c r="C80" s="87"/>
      <c r="D80" s="89">
        <v>30.7</v>
      </c>
      <c r="E80" s="90">
        <v>78</v>
      </c>
    </row>
    <row r="81" spans="1:5" x14ac:dyDescent="0.3">
      <c r="A81" s="88">
        <v>33.799999999999997</v>
      </c>
      <c r="B81" s="86">
        <v>81</v>
      </c>
      <c r="C81" s="87"/>
      <c r="D81" s="91">
        <v>30.8</v>
      </c>
      <c r="E81" s="90">
        <v>78</v>
      </c>
    </row>
    <row r="82" spans="1:5" x14ac:dyDescent="0.3">
      <c r="A82" s="85">
        <v>33.9</v>
      </c>
      <c r="B82" s="86">
        <v>81</v>
      </c>
      <c r="C82" s="87"/>
      <c r="D82" s="89">
        <v>30.9</v>
      </c>
      <c r="E82" s="90">
        <v>78</v>
      </c>
    </row>
    <row r="83" spans="1:5" x14ac:dyDescent="0.3">
      <c r="A83" s="85">
        <v>34</v>
      </c>
      <c r="B83" s="86">
        <v>81</v>
      </c>
      <c r="C83" s="87"/>
      <c r="D83" s="91">
        <v>31</v>
      </c>
      <c r="E83" s="90">
        <v>78</v>
      </c>
    </row>
    <row r="84" spans="1:5" x14ac:dyDescent="0.3">
      <c r="A84" s="88">
        <v>34.1</v>
      </c>
      <c r="B84" s="86">
        <v>80</v>
      </c>
      <c r="C84" s="87"/>
      <c r="D84" s="89">
        <v>31.1</v>
      </c>
      <c r="E84" s="90">
        <v>77</v>
      </c>
    </row>
    <row r="85" spans="1:5" x14ac:dyDescent="0.3">
      <c r="A85" s="85">
        <v>34.200000000000003</v>
      </c>
      <c r="B85" s="86">
        <v>80</v>
      </c>
      <c r="C85" s="87"/>
      <c r="D85" s="91">
        <v>31.2</v>
      </c>
      <c r="E85" s="90">
        <v>77</v>
      </c>
    </row>
    <row r="86" spans="1:5" x14ac:dyDescent="0.3">
      <c r="A86" s="88">
        <v>34.299999999999997</v>
      </c>
      <c r="B86" s="86">
        <v>80</v>
      </c>
      <c r="C86" s="87"/>
      <c r="D86" s="89">
        <v>31.3</v>
      </c>
      <c r="E86" s="90">
        <v>77</v>
      </c>
    </row>
    <row r="87" spans="1:5" x14ac:dyDescent="0.3">
      <c r="A87" s="85">
        <v>34.4</v>
      </c>
      <c r="B87" s="86">
        <v>80</v>
      </c>
      <c r="C87" s="87"/>
      <c r="D87" s="91">
        <v>31.4</v>
      </c>
      <c r="E87" s="90">
        <v>77</v>
      </c>
    </row>
    <row r="88" spans="1:5" x14ac:dyDescent="0.3">
      <c r="A88" s="88">
        <v>34.5</v>
      </c>
      <c r="B88" s="86">
        <v>80</v>
      </c>
      <c r="C88" s="87"/>
      <c r="D88" s="89">
        <v>31.5</v>
      </c>
      <c r="E88" s="90">
        <v>77</v>
      </c>
    </row>
    <row r="89" spans="1:5" x14ac:dyDescent="0.3">
      <c r="A89" s="85">
        <v>34.6</v>
      </c>
      <c r="B89" s="86">
        <v>80</v>
      </c>
      <c r="C89" s="87"/>
      <c r="D89" s="91">
        <v>31.6</v>
      </c>
      <c r="E89" s="90">
        <v>76</v>
      </c>
    </row>
    <row r="90" spans="1:5" x14ac:dyDescent="0.3">
      <c r="A90" s="88">
        <v>34.700000000000003</v>
      </c>
      <c r="B90" s="86">
        <v>80</v>
      </c>
      <c r="C90" s="87"/>
      <c r="D90" s="89">
        <v>31.7</v>
      </c>
      <c r="E90" s="90">
        <v>76</v>
      </c>
    </row>
    <row r="91" spans="1:5" x14ac:dyDescent="0.3">
      <c r="A91" s="85">
        <v>34.799999999999997</v>
      </c>
      <c r="B91" s="86">
        <v>80</v>
      </c>
      <c r="C91" s="87"/>
      <c r="D91" s="91">
        <v>31.8</v>
      </c>
      <c r="E91" s="90">
        <v>76</v>
      </c>
    </row>
    <row r="92" spans="1:5" x14ac:dyDescent="0.3">
      <c r="A92" s="88">
        <v>34.9</v>
      </c>
      <c r="B92" s="86">
        <v>80</v>
      </c>
      <c r="C92" s="87"/>
      <c r="D92" s="89">
        <v>31.9</v>
      </c>
      <c r="E92" s="90">
        <v>76</v>
      </c>
    </row>
    <row r="93" spans="1:5" x14ac:dyDescent="0.3">
      <c r="A93" s="88">
        <v>35</v>
      </c>
      <c r="B93" s="86">
        <v>80</v>
      </c>
      <c r="C93" s="87"/>
      <c r="D93" s="91">
        <v>32</v>
      </c>
      <c r="E93" s="90">
        <v>76</v>
      </c>
    </row>
    <row r="94" spans="1:5" x14ac:dyDescent="0.3">
      <c r="A94" s="85">
        <v>35.1</v>
      </c>
      <c r="B94" s="86">
        <v>79</v>
      </c>
      <c r="C94" s="87"/>
      <c r="D94" s="91">
        <v>32.1</v>
      </c>
      <c r="E94" s="90">
        <v>75</v>
      </c>
    </row>
    <row r="95" spans="1:5" x14ac:dyDescent="0.3">
      <c r="A95" s="88">
        <v>35.200000000000003</v>
      </c>
      <c r="B95" s="86">
        <v>79</v>
      </c>
      <c r="C95" s="87"/>
      <c r="D95" s="91">
        <v>32.200000000000003</v>
      </c>
      <c r="E95" s="90">
        <v>75</v>
      </c>
    </row>
    <row r="96" spans="1:5" x14ac:dyDescent="0.3">
      <c r="A96" s="85">
        <v>35.299999999999997</v>
      </c>
      <c r="B96" s="86">
        <v>79</v>
      </c>
      <c r="C96" s="87"/>
      <c r="D96" s="91">
        <v>32.299999999999997</v>
      </c>
      <c r="E96" s="90">
        <v>75</v>
      </c>
    </row>
    <row r="97" spans="1:5" x14ac:dyDescent="0.3">
      <c r="A97" s="88">
        <v>35.4</v>
      </c>
      <c r="B97" s="86">
        <v>79</v>
      </c>
      <c r="C97" s="87"/>
      <c r="D97" s="91">
        <v>32.4</v>
      </c>
      <c r="E97" s="90">
        <v>75</v>
      </c>
    </row>
    <row r="98" spans="1:5" x14ac:dyDescent="0.3">
      <c r="A98" s="85">
        <v>35.5</v>
      </c>
      <c r="B98" s="86">
        <v>79</v>
      </c>
      <c r="C98" s="87"/>
      <c r="D98" s="91">
        <v>32.5</v>
      </c>
      <c r="E98" s="90">
        <v>75</v>
      </c>
    </row>
    <row r="99" spans="1:5" x14ac:dyDescent="0.3">
      <c r="A99" s="88">
        <v>35.6</v>
      </c>
      <c r="B99" s="86">
        <v>79</v>
      </c>
      <c r="C99" s="87"/>
      <c r="D99" s="91">
        <v>32.6</v>
      </c>
      <c r="E99" s="90">
        <v>75</v>
      </c>
    </row>
    <row r="100" spans="1:5" x14ac:dyDescent="0.3">
      <c r="A100" s="85">
        <v>35.700000000000003</v>
      </c>
      <c r="B100" s="86">
        <v>79</v>
      </c>
      <c r="C100" s="87"/>
      <c r="D100" s="91">
        <v>32.700000000000003</v>
      </c>
      <c r="E100" s="90">
        <v>75</v>
      </c>
    </row>
    <row r="101" spans="1:5" x14ac:dyDescent="0.3">
      <c r="A101" s="88">
        <v>35.799999999999997</v>
      </c>
      <c r="B101" s="86">
        <v>79</v>
      </c>
      <c r="C101" s="87"/>
      <c r="D101" s="91">
        <v>32.799999999999997</v>
      </c>
      <c r="E101" s="90">
        <v>75</v>
      </c>
    </row>
    <row r="102" spans="1:5" x14ac:dyDescent="0.3">
      <c r="A102" s="85">
        <v>35.9</v>
      </c>
      <c r="B102" s="86">
        <v>79</v>
      </c>
      <c r="C102" s="87"/>
      <c r="D102" s="91">
        <v>32.9</v>
      </c>
      <c r="E102" s="90">
        <v>75</v>
      </c>
    </row>
    <row r="103" spans="1:5" x14ac:dyDescent="0.3">
      <c r="A103" s="88">
        <v>36</v>
      </c>
      <c r="B103" s="86">
        <v>79</v>
      </c>
      <c r="C103" s="87"/>
      <c r="D103" s="91">
        <v>33</v>
      </c>
      <c r="E103" s="90">
        <v>75</v>
      </c>
    </row>
    <row r="104" spans="1:5" x14ac:dyDescent="0.3">
      <c r="A104" s="88">
        <v>36.1</v>
      </c>
      <c r="B104" s="86">
        <v>78</v>
      </c>
      <c r="C104" s="87"/>
      <c r="D104" s="89">
        <v>33.1</v>
      </c>
      <c r="E104" s="90">
        <v>74</v>
      </c>
    </row>
    <row r="105" spans="1:5" x14ac:dyDescent="0.3">
      <c r="A105" s="88">
        <v>36.200000000000003</v>
      </c>
      <c r="B105" s="86">
        <v>78</v>
      </c>
      <c r="C105" s="87"/>
      <c r="D105" s="91">
        <v>33.200000000000003</v>
      </c>
      <c r="E105" s="90">
        <v>74</v>
      </c>
    </row>
    <row r="106" spans="1:5" x14ac:dyDescent="0.3">
      <c r="A106" s="88">
        <v>36.299999999999997</v>
      </c>
      <c r="B106" s="86">
        <v>78</v>
      </c>
      <c r="C106" s="87"/>
      <c r="D106" s="89">
        <v>33.299999999999997</v>
      </c>
      <c r="E106" s="90">
        <v>74</v>
      </c>
    </row>
    <row r="107" spans="1:5" x14ac:dyDescent="0.3">
      <c r="A107" s="88">
        <v>36.4</v>
      </c>
      <c r="B107" s="86">
        <v>78</v>
      </c>
      <c r="C107" s="87"/>
      <c r="D107" s="91">
        <v>33.4</v>
      </c>
      <c r="E107" s="90">
        <v>74</v>
      </c>
    </row>
    <row r="108" spans="1:5" x14ac:dyDescent="0.3">
      <c r="A108" s="88">
        <v>36.5</v>
      </c>
      <c r="B108" s="86">
        <v>78</v>
      </c>
      <c r="C108" s="87"/>
      <c r="D108" s="89">
        <v>33.5</v>
      </c>
      <c r="E108" s="90">
        <v>74</v>
      </c>
    </row>
    <row r="109" spans="1:5" x14ac:dyDescent="0.3">
      <c r="A109" s="88">
        <v>36.6</v>
      </c>
      <c r="B109" s="86">
        <v>78</v>
      </c>
      <c r="C109" s="87"/>
      <c r="D109" s="91">
        <v>33.6</v>
      </c>
      <c r="E109" s="90">
        <v>74</v>
      </c>
    </row>
    <row r="110" spans="1:5" x14ac:dyDescent="0.3">
      <c r="A110" s="88">
        <v>36.700000000000003</v>
      </c>
      <c r="B110" s="86">
        <v>78</v>
      </c>
      <c r="C110" s="87"/>
      <c r="D110" s="89">
        <v>33.700000000000003</v>
      </c>
      <c r="E110" s="90">
        <v>74</v>
      </c>
    </row>
    <row r="111" spans="1:5" x14ac:dyDescent="0.3">
      <c r="A111" s="88">
        <v>36.799999999999997</v>
      </c>
      <c r="B111" s="86">
        <v>78</v>
      </c>
      <c r="C111" s="87"/>
      <c r="D111" s="91">
        <v>33.799999999999997</v>
      </c>
      <c r="E111" s="90">
        <v>74</v>
      </c>
    </row>
    <row r="112" spans="1:5" x14ac:dyDescent="0.3">
      <c r="A112" s="88">
        <v>36.9</v>
      </c>
      <c r="B112" s="86">
        <v>78</v>
      </c>
      <c r="C112" s="87"/>
      <c r="D112" s="89">
        <v>33.9</v>
      </c>
      <c r="E112" s="90">
        <v>74</v>
      </c>
    </row>
    <row r="113" spans="1:5" x14ac:dyDescent="0.3">
      <c r="A113" s="88">
        <v>37</v>
      </c>
      <c r="B113" s="86">
        <v>78</v>
      </c>
      <c r="C113" s="87"/>
      <c r="D113" s="89">
        <v>34</v>
      </c>
      <c r="E113" s="90">
        <v>74</v>
      </c>
    </row>
    <row r="114" spans="1:5" x14ac:dyDescent="0.3">
      <c r="A114" s="88">
        <v>37.1</v>
      </c>
      <c r="B114" s="86">
        <v>77</v>
      </c>
      <c r="C114" s="87"/>
      <c r="D114" s="91">
        <v>34.1</v>
      </c>
      <c r="E114" s="90">
        <v>73</v>
      </c>
    </row>
    <row r="115" spans="1:5" x14ac:dyDescent="0.3">
      <c r="A115" s="88">
        <v>37.200000000000003</v>
      </c>
      <c r="B115" s="86">
        <v>77</v>
      </c>
      <c r="C115" s="87"/>
      <c r="D115" s="89">
        <v>34.200000000000003</v>
      </c>
      <c r="E115" s="90">
        <v>73</v>
      </c>
    </row>
    <row r="116" spans="1:5" x14ac:dyDescent="0.3">
      <c r="A116" s="88">
        <v>37.299999999999997</v>
      </c>
      <c r="B116" s="86">
        <v>77</v>
      </c>
      <c r="C116" s="87"/>
      <c r="D116" s="91">
        <v>34.299999999999997</v>
      </c>
      <c r="E116" s="90">
        <v>73</v>
      </c>
    </row>
    <row r="117" spans="1:5" x14ac:dyDescent="0.3">
      <c r="A117" s="88">
        <v>37.4</v>
      </c>
      <c r="B117" s="86">
        <v>77</v>
      </c>
      <c r="C117" s="87"/>
      <c r="D117" s="89">
        <v>34.4</v>
      </c>
      <c r="E117" s="90">
        <v>73</v>
      </c>
    </row>
    <row r="118" spans="1:5" x14ac:dyDescent="0.3">
      <c r="A118" s="88">
        <v>37.5</v>
      </c>
      <c r="B118" s="86">
        <v>77</v>
      </c>
      <c r="C118" s="87"/>
      <c r="D118" s="91">
        <v>34.5</v>
      </c>
      <c r="E118" s="90">
        <v>73</v>
      </c>
    </row>
    <row r="119" spans="1:5" x14ac:dyDescent="0.3">
      <c r="A119" s="88">
        <v>37.6</v>
      </c>
      <c r="B119" s="86">
        <v>77</v>
      </c>
      <c r="C119" s="87"/>
      <c r="D119" s="89">
        <v>34.6</v>
      </c>
      <c r="E119" s="90">
        <v>73</v>
      </c>
    </row>
    <row r="120" spans="1:5" x14ac:dyDescent="0.3">
      <c r="A120" s="88">
        <v>37.700000000000003</v>
      </c>
      <c r="B120" s="86">
        <v>77</v>
      </c>
      <c r="C120" s="87"/>
      <c r="D120" s="91">
        <v>34.700000000000003</v>
      </c>
      <c r="E120" s="90">
        <v>73</v>
      </c>
    </row>
    <row r="121" spans="1:5" x14ac:dyDescent="0.3">
      <c r="A121" s="88">
        <v>37.799999999999997</v>
      </c>
      <c r="B121" s="86">
        <v>77</v>
      </c>
      <c r="C121" s="87"/>
      <c r="D121" s="89">
        <v>34.799999999999997</v>
      </c>
      <c r="E121" s="90">
        <v>73</v>
      </c>
    </row>
    <row r="122" spans="1:5" x14ac:dyDescent="0.3">
      <c r="A122" s="88">
        <v>37.9</v>
      </c>
      <c r="B122" s="86">
        <v>77</v>
      </c>
      <c r="C122" s="87"/>
      <c r="D122" s="91">
        <v>34.9</v>
      </c>
      <c r="E122" s="90">
        <v>73</v>
      </c>
    </row>
    <row r="123" spans="1:5" x14ac:dyDescent="0.3">
      <c r="A123" s="88">
        <v>38</v>
      </c>
      <c r="B123" s="86">
        <v>77</v>
      </c>
      <c r="C123" s="87"/>
      <c r="D123" s="91">
        <v>35</v>
      </c>
      <c r="E123" s="90">
        <v>73</v>
      </c>
    </row>
    <row r="124" spans="1:5" x14ac:dyDescent="0.3">
      <c r="A124" s="88">
        <v>38.1</v>
      </c>
      <c r="B124" s="86">
        <v>76</v>
      </c>
      <c r="C124" s="87"/>
      <c r="D124" s="89">
        <v>35.1</v>
      </c>
      <c r="E124" s="90">
        <v>72</v>
      </c>
    </row>
    <row r="125" spans="1:5" x14ac:dyDescent="0.3">
      <c r="A125" s="88">
        <v>38.200000000000003</v>
      </c>
      <c r="B125" s="86">
        <v>76</v>
      </c>
      <c r="C125" s="87"/>
      <c r="D125" s="91">
        <v>35.200000000000003</v>
      </c>
      <c r="E125" s="90">
        <v>72</v>
      </c>
    </row>
    <row r="126" spans="1:5" x14ac:dyDescent="0.3">
      <c r="A126" s="88">
        <v>38.299999999999997</v>
      </c>
      <c r="B126" s="86">
        <v>76</v>
      </c>
      <c r="C126" s="87"/>
      <c r="D126" s="89">
        <v>35.299999999999997</v>
      </c>
      <c r="E126" s="90">
        <v>72</v>
      </c>
    </row>
    <row r="127" spans="1:5" x14ac:dyDescent="0.3">
      <c r="A127" s="88">
        <v>38.4</v>
      </c>
      <c r="B127" s="86">
        <v>76</v>
      </c>
      <c r="C127" s="87"/>
      <c r="D127" s="91">
        <v>35.4</v>
      </c>
      <c r="E127" s="90">
        <v>72</v>
      </c>
    </row>
    <row r="128" spans="1:5" x14ac:dyDescent="0.3">
      <c r="A128" s="88">
        <v>38.5</v>
      </c>
      <c r="B128" s="86">
        <v>76</v>
      </c>
      <c r="C128" s="87"/>
      <c r="D128" s="89">
        <v>35.5</v>
      </c>
      <c r="E128" s="90">
        <v>72</v>
      </c>
    </row>
    <row r="129" spans="1:5" x14ac:dyDescent="0.3">
      <c r="A129" s="88">
        <v>38.6</v>
      </c>
      <c r="B129" s="86">
        <v>76</v>
      </c>
      <c r="C129" s="87"/>
      <c r="D129" s="91">
        <v>35.6</v>
      </c>
      <c r="E129" s="90">
        <v>72</v>
      </c>
    </row>
    <row r="130" spans="1:5" x14ac:dyDescent="0.3">
      <c r="A130" s="88">
        <v>38.700000000000003</v>
      </c>
      <c r="B130" s="86">
        <v>76</v>
      </c>
      <c r="C130" s="87"/>
      <c r="D130" s="89">
        <v>35.700000000000003</v>
      </c>
      <c r="E130" s="90">
        <v>72</v>
      </c>
    </row>
    <row r="131" spans="1:5" x14ac:dyDescent="0.3">
      <c r="A131" s="88">
        <v>38.799999999999997</v>
      </c>
      <c r="B131" s="86">
        <v>76</v>
      </c>
      <c r="C131" s="87"/>
      <c r="D131" s="91">
        <v>35.799999999999997</v>
      </c>
      <c r="E131" s="90">
        <v>72</v>
      </c>
    </row>
    <row r="132" spans="1:5" x14ac:dyDescent="0.3">
      <c r="A132" s="88">
        <v>38.9</v>
      </c>
      <c r="B132" s="86">
        <v>76</v>
      </c>
      <c r="C132" s="87"/>
      <c r="D132" s="89">
        <v>35.9</v>
      </c>
      <c r="E132" s="90">
        <v>72</v>
      </c>
    </row>
    <row r="133" spans="1:5" x14ac:dyDescent="0.3">
      <c r="A133" s="88">
        <v>39</v>
      </c>
      <c r="B133" s="86">
        <v>76</v>
      </c>
      <c r="C133" s="87"/>
      <c r="D133" s="91">
        <v>36</v>
      </c>
      <c r="E133" s="90">
        <v>72</v>
      </c>
    </row>
    <row r="134" spans="1:5" x14ac:dyDescent="0.3">
      <c r="A134" s="88">
        <v>39.1</v>
      </c>
      <c r="B134" s="86">
        <v>75</v>
      </c>
      <c r="C134" s="87"/>
      <c r="D134" s="91">
        <v>36.1</v>
      </c>
      <c r="E134" s="90">
        <v>71</v>
      </c>
    </row>
    <row r="135" spans="1:5" x14ac:dyDescent="0.3">
      <c r="A135" s="88">
        <v>39.200000000000003</v>
      </c>
      <c r="B135" s="86">
        <v>75</v>
      </c>
      <c r="C135" s="87"/>
      <c r="D135" s="91">
        <v>36.200000000000003</v>
      </c>
      <c r="E135" s="90">
        <v>71</v>
      </c>
    </row>
    <row r="136" spans="1:5" x14ac:dyDescent="0.3">
      <c r="A136" s="88">
        <v>39.299999999999997</v>
      </c>
      <c r="B136" s="86">
        <v>75</v>
      </c>
      <c r="C136" s="87"/>
      <c r="D136" s="91">
        <v>36.299999999999997</v>
      </c>
      <c r="E136" s="90">
        <v>71</v>
      </c>
    </row>
    <row r="137" spans="1:5" x14ac:dyDescent="0.3">
      <c r="A137" s="88">
        <v>39.4</v>
      </c>
      <c r="B137" s="86">
        <v>75</v>
      </c>
      <c r="C137" s="87"/>
      <c r="D137" s="91">
        <v>36.4</v>
      </c>
      <c r="E137" s="90">
        <v>71</v>
      </c>
    </row>
    <row r="138" spans="1:5" x14ac:dyDescent="0.3">
      <c r="A138" s="88">
        <v>39.5</v>
      </c>
      <c r="B138" s="86">
        <v>75</v>
      </c>
      <c r="C138" s="87"/>
      <c r="D138" s="91">
        <v>36.5</v>
      </c>
      <c r="E138" s="90">
        <v>71</v>
      </c>
    </row>
    <row r="139" spans="1:5" x14ac:dyDescent="0.3">
      <c r="A139" s="88">
        <v>39.6</v>
      </c>
      <c r="B139" s="86">
        <v>75</v>
      </c>
      <c r="C139" s="87"/>
      <c r="D139" s="91">
        <v>36.6</v>
      </c>
      <c r="E139" s="90">
        <v>71</v>
      </c>
    </row>
    <row r="140" spans="1:5" x14ac:dyDescent="0.3">
      <c r="A140" s="88">
        <v>39.700000000000003</v>
      </c>
      <c r="B140" s="86">
        <v>75</v>
      </c>
      <c r="C140" s="87"/>
      <c r="D140" s="91">
        <v>36.700000000000003</v>
      </c>
      <c r="E140" s="90">
        <v>71</v>
      </c>
    </row>
    <row r="141" spans="1:5" x14ac:dyDescent="0.3">
      <c r="A141" s="88">
        <v>39.799999999999997</v>
      </c>
      <c r="B141" s="86">
        <v>75</v>
      </c>
      <c r="C141" s="87"/>
      <c r="D141" s="91">
        <v>36.799999999999997</v>
      </c>
      <c r="E141" s="90">
        <v>71</v>
      </c>
    </row>
    <row r="142" spans="1:5" x14ac:dyDescent="0.3">
      <c r="A142" s="88">
        <v>39.9</v>
      </c>
      <c r="B142" s="86">
        <v>75</v>
      </c>
      <c r="C142" s="87"/>
      <c r="D142" s="91">
        <v>36.9</v>
      </c>
      <c r="E142" s="90">
        <v>71</v>
      </c>
    </row>
    <row r="143" spans="1:5" x14ac:dyDescent="0.3">
      <c r="A143" s="88">
        <v>40</v>
      </c>
      <c r="B143" s="86">
        <v>75</v>
      </c>
      <c r="C143" s="87"/>
      <c r="D143" s="91">
        <v>37</v>
      </c>
      <c r="E143" s="90">
        <v>71</v>
      </c>
    </row>
    <row r="144" spans="1:5" x14ac:dyDescent="0.3">
      <c r="A144" s="85">
        <v>40.1</v>
      </c>
      <c r="B144" s="86">
        <v>74</v>
      </c>
      <c r="C144" s="87"/>
      <c r="D144" s="91">
        <v>37.1</v>
      </c>
      <c r="E144" s="90">
        <v>70</v>
      </c>
    </row>
    <row r="145" spans="1:5" x14ac:dyDescent="0.3">
      <c r="A145" s="88">
        <v>40.200000000000003</v>
      </c>
      <c r="B145" s="86">
        <v>74</v>
      </c>
      <c r="C145" s="87"/>
      <c r="D145" s="91">
        <v>37.200000000000003</v>
      </c>
      <c r="E145" s="90">
        <v>70</v>
      </c>
    </row>
    <row r="146" spans="1:5" x14ac:dyDescent="0.3">
      <c r="A146" s="85">
        <v>40.299999999999997</v>
      </c>
      <c r="B146" s="86">
        <v>74</v>
      </c>
      <c r="C146" s="87"/>
      <c r="D146" s="91">
        <v>37.299999999999997</v>
      </c>
      <c r="E146" s="90">
        <v>70</v>
      </c>
    </row>
    <row r="147" spans="1:5" x14ac:dyDescent="0.3">
      <c r="A147" s="88">
        <v>40.4</v>
      </c>
      <c r="B147" s="86">
        <v>74</v>
      </c>
      <c r="C147" s="87"/>
      <c r="D147" s="91">
        <v>37.4</v>
      </c>
      <c r="E147" s="90">
        <v>70</v>
      </c>
    </row>
    <row r="148" spans="1:5" x14ac:dyDescent="0.3">
      <c r="A148" s="85">
        <v>40.5</v>
      </c>
      <c r="B148" s="86">
        <v>74</v>
      </c>
      <c r="C148" s="87"/>
      <c r="D148" s="91">
        <v>37.5</v>
      </c>
      <c r="E148" s="90">
        <v>70</v>
      </c>
    </row>
    <row r="149" spans="1:5" x14ac:dyDescent="0.3">
      <c r="A149" s="88">
        <v>40.6</v>
      </c>
      <c r="B149" s="86">
        <v>74</v>
      </c>
      <c r="C149" s="87"/>
      <c r="D149" s="91">
        <v>37.6</v>
      </c>
      <c r="E149" s="90">
        <v>70</v>
      </c>
    </row>
    <row r="150" spans="1:5" x14ac:dyDescent="0.3">
      <c r="A150" s="85">
        <v>40.700000000000003</v>
      </c>
      <c r="B150" s="86">
        <v>74</v>
      </c>
      <c r="C150" s="87"/>
      <c r="D150" s="91">
        <v>37.700000000000003</v>
      </c>
      <c r="E150" s="90">
        <v>70</v>
      </c>
    </row>
    <row r="151" spans="1:5" x14ac:dyDescent="0.3">
      <c r="A151" s="88">
        <v>40.799999999999997</v>
      </c>
      <c r="B151" s="86">
        <v>74</v>
      </c>
      <c r="C151" s="87"/>
      <c r="D151" s="91">
        <v>37.799999999999997</v>
      </c>
      <c r="E151" s="90">
        <v>70</v>
      </c>
    </row>
    <row r="152" spans="1:5" x14ac:dyDescent="0.3">
      <c r="A152" s="85">
        <v>40.9</v>
      </c>
      <c r="B152" s="86">
        <v>74</v>
      </c>
      <c r="C152" s="87"/>
      <c r="D152" s="91">
        <v>37.9</v>
      </c>
      <c r="E152" s="90">
        <v>70</v>
      </c>
    </row>
    <row r="153" spans="1:5" x14ac:dyDescent="0.3">
      <c r="A153" s="88">
        <v>41</v>
      </c>
      <c r="B153" s="86">
        <v>74</v>
      </c>
      <c r="C153" s="87"/>
      <c r="D153" s="91">
        <v>38</v>
      </c>
      <c r="E153" s="90">
        <v>70</v>
      </c>
    </row>
    <row r="154" spans="1:5" x14ac:dyDescent="0.3">
      <c r="A154" s="88">
        <v>41.1</v>
      </c>
      <c r="B154" s="86">
        <v>73</v>
      </c>
      <c r="C154" s="87"/>
      <c r="D154" s="91">
        <v>38.1</v>
      </c>
      <c r="E154" s="90">
        <v>69</v>
      </c>
    </row>
    <row r="155" spans="1:5" x14ac:dyDescent="0.3">
      <c r="A155" s="88">
        <v>41.2</v>
      </c>
      <c r="B155" s="86">
        <v>73</v>
      </c>
      <c r="C155" s="87"/>
      <c r="D155" s="91">
        <v>38.200000000000003</v>
      </c>
      <c r="E155" s="90">
        <v>69</v>
      </c>
    </row>
    <row r="156" spans="1:5" x14ac:dyDescent="0.3">
      <c r="A156" s="88">
        <v>41.3</v>
      </c>
      <c r="B156" s="86">
        <v>73</v>
      </c>
      <c r="C156" s="87"/>
      <c r="D156" s="91">
        <v>38.299999999999997</v>
      </c>
      <c r="E156" s="90">
        <v>69</v>
      </c>
    </row>
    <row r="157" spans="1:5" x14ac:dyDescent="0.3">
      <c r="A157" s="88">
        <v>41.4</v>
      </c>
      <c r="B157" s="86">
        <v>73</v>
      </c>
      <c r="C157" s="87"/>
      <c r="D157" s="91">
        <v>38.4</v>
      </c>
      <c r="E157" s="90">
        <v>69</v>
      </c>
    </row>
    <row r="158" spans="1:5" x14ac:dyDescent="0.3">
      <c r="A158" s="88">
        <v>41.5</v>
      </c>
      <c r="B158" s="86">
        <v>73</v>
      </c>
      <c r="C158" s="87"/>
      <c r="D158" s="91">
        <v>38.5</v>
      </c>
      <c r="E158" s="90">
        <v>69</v>
      </c>
    </row>
    <row r="159" spans="1:5" x14ac:dyDescent="0.3">
      <c r="A159" s="88">
        <v>41.6</v>
      </c>
      <c r="B159" s="86">
        <v>73</v>
      </c>
      <c r="C159" s="87"/>
      <c r="D159" s="91">
        <v>38.6</v>
      </c>
      <c r="E159" s="90">
        <v>69</v>
      </c>
    </row>
    <row r="160" spans="1:5" x14ac:dyDescent="0.3">
      <c r="A160" s="88">
        <v>41.7</v>
      </c>
      <c r="B160" s="86">
        <v>73</v>
      </c>
      <c r="C160" s="87"/>
      <c r="D160" s="91">
        <v>38.700000000000003</v>
      </c>
      <c r="E160" s="90">
        <v>69</v>
      </c>
    </row>
    <row r="161" spans="1:5" x14ac:dyDescent="0.3">
      <c r="A161" s="88">
        <v>41.8</v>
      </c>
      <c r="B161" s="86">
        <v>73</v>
      </c>
      <c r="C161" s="87"/>
      <c r="D161" s="91">
        <v>38.799999999999997</v>
      </c>
      <c r="E161" s="90">
        <v>69</v>
      </c>
    </row>
    <row r="162" spans="1:5" x14ac:dyDescent="0.3">
      <c r="A162" s="88">
        <v>41.9</v>
      </c>
      <c r="B162" s="86">
        <v>73</v>
      </c>
      <c r="C162" s="87"/>
      <c r="D162" s="91">
        <v>38.9</v>
      </c>
      <c r="E162" s="90">
        <v>69</v>
      </c>
    </row>
    <row r="163" spans="1:5" x14ac:dyDescent="0.3">
      <c r="A163" s="88">
        <v>42</v>
      </c>
      <c r="B163" s="86">
        <v>73</v>
      </c>
      <c r="C163" s="87"/>
      <c r="D163" s="91">
        <v>39</v>
      </c>
      <c r="E163" s="90">
        <v>69</v>
      </c>
    </row>
    <row r="164" spans="1:5" x14ac:dyDescent="0.3">
      <c r="A164" s="85">
        <v>42.1</v>
      </c>
      <c r="B164" s="86">
        <v>72</v>
      </c>
      <c r="C164" s="87"/>
      <c r="D164" s="91">
        <v>39.1</v>
      </c>
      <c r="E164" s="90">
        <v>68</v>
      </c>
    </row>
    <row r="165" spans="1:5" x14ac:dyDescent="0.3">
      <c r="A165" s="88">
        <v>42.2</v>
      </c>
      <c r="B165" s="86">
        <v>72</v>
      </c>
      <c r="C165" s="87"/>
      <c r="D165" s="91">
        <v>39.200000000000003</v>
      </c>
      <c r="E165" s="90">
        <v>68</v>
      </c>
    </row>
    <row r="166" spans="1:5" x14ac:dyDescent="0.3">
      <c r="A166" s="85">
        <v>42.3</v>
      </c>
      <c r="B166" s="86">
        <v>72</v>
      </c>
      <c r="C166" s="87"/>
      <c r="D166" s="91">
        <v>39.299999999999997</v>
      </c>
      <c r="E166" s="90">
        <v>68</v>
      </c>
    </row>
    <row r="167" spans="1:5" x14ac:dyDescent="0.3">
      <c r="A167" s="88">
        <v>42.4</v>
      </c>
      <c r="B167" s="86">
        <v>72</v>
      </c>
      <c r="C167" s="87"/>
      <c r="D167" s="91">
        <v>39.4</v>
      </c>
      <c r="E167" s="90">
        <v>68</v>
      </c>
    </row>
    <row r="168" spans="1:5" x14ac:dyDescent="0.3">
      <c r="A168" s="85">
        <v>42.5</v>
      </c>
      <c r="B168" s="86">
        <v>72</v>
      </c>
      <c r="C168" s="87"/>
      <c r="D168" s="91">
        <v>39.5</v>
      </c>
      <c r="E168" s="90">
        <v>68</v>
      </c>
    </row>
    <row r="169" spans="1:5" x14ac:dyDescent="0.3">
      <c r="A169" s="88">
        <v>42.6</v>
      </c>
      <c r="B169" s="86">
        <v>72</v>
      </c>
      <c r="C169" s="87"/>
      <c r="D169" s="91">
        <v>39.6</v>
      </c>
      <c r="E169" s="90">
        <v>68</v>
      </c>
    </row>
    <row r="170" spans="1:5" x14ac:dyDescent="0.3">
      <c r="A170" s="85">
        <v>42.7</v>
      </c>
      <c r="B170" s="86">
        <v>72</v>
      </c>
      <c r="C170" s="87"/>
      <c r="D170" s="91">
        <v>39.700000000000003</v>
      </c>
      <c r="E170" s="90">
        <v>68</v>
      </c>
    </row>
    <row r="171" spans="1:5" x14ac:dyDescent="0.3">
      <c r="A171" s="88">
        <v>42.8</v>
      </c>
      <c r="B171" s="86">
        <v>72</v>
      </c>
      <c r="C171" s="87"/>
      <c r="D171" s="91">
        <v>39.799999999999997</v>
      </c>
      <c r="E171" s="90">
        <v>68</v>
      </c>
    </row>
    <row r="172" spans="1:5" x14ac:dyDescent="0.3">
      <c r="A172" s="85">
        <v>42.9</v>
      </c>
      <c r="B172" s="86">
        <v>72</v>
      </c>
      <c r="C172" s="87"/>
      <c r="D172" s="91">
        <v>39.9</v>
      </c>
      <c r="E172" s="90">
        <v>68</v>
      </c>
    </row>
    <row r="173" spans="1:5" x14ac:dyDescent="0.3">
      <c r="A173" s="88">
        <v>43</v>
      </c>
      <c r="B173" s="86">
        <v>72</v>
      </c>
      <c r="C173" s="87"/>
      <c r="D173" s="91">
        <v>40</v>
      </c>
      <c r="E173" s="90">
        <v>68</v>
      </c>
    </row>
    <row r="174" spans="1:5" x14ac:dyDescent="0.3">
      <c r="A174" s="88">
        <v>43.1</v>
      </c>
      <c r="B174" s="86">
        <v>71</v>
      </c>
      <c r="C174" s="87"/>
      <c r="D174" s="89">
        <v>40.1</v>
      </c>
      <c r="E174" s="90">
        <v>67</v>
      </c>
    </row>
    <row r="175" spans="1:5" x14ac:dyDescent="0.3">
      <c r="A175" s="88">
        <v>43.2</v>
      </c>
      <c r="B175" s="86">
        <v>71</v>
      </c>
      <c r="C175" s="87"/>
      <c r="D175" s="91">
        <v>40.200000000000003</v>
      </c>
      <c r="E175" s="90">
        <v>67</v>
      </c>
    </row>
    <row r="176" spans="1:5" x14ac:dyDescent="0.3">
      <c r="A176" s="88">
        <v>43.3</v>
      </c>
      <c r="B176" s="86">
        <v>71</v>
      </c>
      <c r="C176" s="87"/>
      <c r="D176" s="89">
        <v>40.299999999999997</v>
      </c>
      <c r="E176" s="90">
        <v>67</v>
      </c>
    </row>
    <row r="177" spans="1:5" x14ac:dyDescent="0.3">
      <c r="A177" s="88">
        <v>43.4</v>
      </c>
      <c r="B177" s="86">
        <v>71</v>
      </c>
      <c r="C177" s="87"/>
      <c r="D177" s="91">
        <v>40.4</v>
      </c>
      <c r="E177" s="90">
        <v>67</v>
      </c>
    </row>
    <row r="178" spans="1:5" x14ac:dyDescent="0.3">
      <c r="A178" s="88">
        <v>43.5</v>
      </c>
      <c r="B178" s="86">
        <v>71</v>
      </c>
      <c r="C178" s="87"/>
      <c r="D178" s="89">
        <v>40.5</v>
      </c>
      <c r="E178" s="90">
        <v>67</v>
      </c>
    </row>
    <row r="179" spans="1:5" x14ac:dyDescent="0.3">
      <c r="A179" s="88">
        <v>43.6</v>
      </c>
      <c r="B179" s="86">
        <v>71</v>
      </c>
      <c r="C179" s="87"/>
      <c r="D179" s="91">
        <v>40.6</v>
      </c>
      <c r="E179" s="90">
        <v>67</v>
      </c>
    </row>
    <row r="180" spans="1:5" x14ac:dyDescent="0.3">
      <c r="A180" s="88">
        <v>43.7</v>
      </c>
      <c r="B180" s="86">
        <v>71</v>
      </c>
      <c r="C180" s="87"/>
      <c r="D180" s="89">
        <v>40.700000000000003</v>
      </c>
      <c r="E180" s="90">
        <v>67</v>
      </c>
    </row>
    <row r="181" spans="1:5" x14ac:dyDescent="0.3">
      <c r="A181" s="88">
        <v>43.8</v>
      </c>
      <c r="B181" s="86">
        <v>71</v>
      </c>
      <c r="C181" s="87"/>
      <c r="D181" s="91">
        <v>40.799999999999997</v>
      </c>
      <c r="E181" s="90">
        <v>67</v>
      </c>
    </row>
    <row r="182" spans="1:5" x14ac:dyDescent="0.3">
      <c r="A182" s="88">
        <v>43.9</v>
      </c>
      <c r="B182" s="86">
        <v>71</v>
      </c>
      <c r="C182" s="87"/>
      <c r="D182" s="89">
        <v>40.9</v>
      </c>
      <c r="E182" s="90">
        <v>67</v>
      </c>
    </row>
    <row r="183" spans="1:5" x14ac:dyDescent="0.3">
      <c r="A183" s="88">
        <v>44</v>
      </c>
      <c r="B183" s="86">
        <v>71</v>
      </c>
      <c r="C183" s="87"/>
      <c r="D183" s="91">
        <v>41</v>
      </c>
      <c r="E183" s="90">
        <v>67</v>
      </c>
    </row>
    <row r="184" spans="1:5" x14ac:dyDescent="0.3">
      <c r="A184" s="88">
        <v>44.1</v>
      </c>
      <c r="B184" s="86">
        <v>70</v>
      </c>
      <c r="C184" s="87"/>
      <c r="D184" s="91">
        <v>41.1</v>
      </c>
      <c r="E184" s="90">
        <v>66</v>
      </c>
    </row>
    <row r="185" spans="1:5" x14ac:dyDescent="0.3">
      <c r="A185" s="88">
        <v>44.2</v>
      </c>
      <c r="B185" s="86">
        <v>70</v>
      </c>
      <c r="C185" s="87"/>
      <c r="D185" s="91">
        <v>41.2</v>
      </c>
      <c r="E185" s="90">
        <v>66</v>
      </c>
    </row>
    <row r="186" spans="1:5" x14ac:dyDescent="0.3">
      <c r="A186" s="88">
        <v>44.3</v>
      </c>
      <c r="B186" s="86">
        <v>70</v>
      </c>
      <c r="C186" s="87"/>
      <c r="D186" s="91">
        <v>41.3</v>
      </c>
      <c r="E186" s="90">
        <v>66</v>
      </c>
    </row>
    <row r="187" spans="1:5" x14ac:dyDescent="0.3">
      <c r="A187" s="88">
        <v>44.4</v>
      </c>
      <c r="B187" s="86">
        <v>70</v>
      </c>
      <c r="C187" s="87"/>
      <c r="D187" s="91">
        <v>41.4</v>
      </c>
      <c r="E187" s="90">
        <v>66</v>
      </c>
    </row>
    <row r="188" spans="1:5" x14ac:dyDescent="0.3">
      <c r="A188" s="88">
        <v>44.5</v>
      </c>
      <c r="B188" s="86">
        <v>70</v>
      </c>
      <c r="C188" s="87"/>
      <c r="D188" s="91">
        <v>41.5</v>
      </c>
      <c r="E188" s="90">
        <v>66</v>
      </c>
    </row>
    <row r="189" spans="1:5" x14ac:dyDescent="0.3">
      <c r="A189" s="88">
        <v>44.6</v>
      </c>
      <c r="B189" s="86">
        <v>70</v>
      </c>
      <c r="C189" s="87"/>
      <c r="D189" s="91">
        <v>41.6</v>
      </c>
      <c r="E189" s="90">
        <v>66</v>
      </c>
    </row>
    <row r="190" spans="1:5" x14ac:dyDescent="0.3">
      <c r="A190" s="88">
        <v>44.7</v>
      </c>
      <c r="B190" s="86">
        <v>70</v>
      </c>
      <c r="C190" s="87"/>
      <c r="D190" s="91">
        <v>41.7</v>
      </c>
      <c r="E190" s="90">
        <v>66</v>
      </c>
    </row>
    <row r="191" spans="1:5" x14ac:dyDescent="0.3">
      <c r="A191" s="88">
        <v>44.8</v>
      </c>
      <c r="B191" s="86">
        <v>70</v>
      </c>
      <c r="C191" s="87"/>
      <c r="D191" s="91">
        <v>41.8</v>
      </c>
      <c r="E191" s="90">
        <v>66</v>
      </c>
    </row>
    <row r="192" spans="1:5" x14ac:dyDescent="0.3">
      <c r="A192" s="88">
        <v>44.9</v>
      </c>
      <c r="B192" s="86">
        <v>70</v>
      </c>
      <c r="C192" s="87"/>
      <c r="D192" s="91">
        <v>41.9</v>
      </c>
      <c r="E192" s="90">
        <v>66</v>
      </c>
    </row>
    <row r="193" spans="1:5" x14ac:dyDescent="0.3">
      <c r="A193" s="88">
        <v>45</v>
      </c>
      <c r="B193" s="86">
        <v>70</v>
      </c>
      <c r="C193" s="87"/>
      <c r="D193" s="91">
        <v>42</v>
      </c>
      <c r="E193" s="90">
        <v>66</v>
      </c>
    </row>
    <row r="194" spans="1:5" x14ac:dyDescent="0.3">
      <c r="A194" s="88">
        <v>45.1</v>
      </c>
      <c r="B194" s="86">
        <v>69</v>
      </c>
      <c r="C194" s="87"/>
      <c r="D194" s="89">
        <v>42.1</v>
      </c>
      <c r="E194" s="90">
        <v>65</v>
      </c>
    </row>
    <row r="195" spans="1:5" x14ac:dyDescent="0.3">
      <c r="A195" s="88">
        <v>45.2</v>
      </c>
      <c r="B195" s="86">
        <v>69</v>
      </c>
      <c r="C195" s="87"/>
      <c r="D195" s="91">
        <v>42.2</v>
      </c>
      <c r="E195" s="90">
        <v>65</v>
      </c>
    </row>
    <row r="196" spans="1:5" x14ac:dyDescent="0.3">
      <c r="A196" s="88">
        <v>45.3</v>
      </c>
      <c r="B196" s="86">
        <v>69</v>
      </c>
      <c r="C196" s="87"/>
      <c r="D196" s="89">
        <v>42.3</v>
      </c>
      <c r="E196" s="90">
        <v>65</v>
      </c>
    </row>
    <row r="197" spans="1:5" x14ac:dyDescent="0.3">
      <c r="A197" s="88">
        <v>45.4</v>
      </c>
      <c r="B197" s="86">
        <v>69</v>
      </c>
      <c r="C197" s="87"/>
      <c r="D197" s="91">
        <v>42.4</v>
      </c>
      <c r="E197" s="90">
        <v>65</v>
      </c>
    </row>
    <row r="198" spans="1:5" x14ac:dyDescent="0.3">
      <c r="A198" s="88">
        <v>45.5</v>
      </c>
      <c r="B198" s="86">
        <v>69</v>
      </c>
      <c r="C198" s="87"/>
      <c r="D198" s="89">
        <v>42.5</v>
      </c>
      <c r="E198" s="90">
        <v>65</v>
      </c>
    </row>
    <row r="199" spans="1:5" x14ac:dyDescent="0.3">
      <c r="A199" s="88">
        <v>45.6</v>
      </c>
      <c r="B199" s="86">
        <v>69</v>
      </c>
      <c r="C199" s="87"/>
      <c r="D199" s="91">
        <v>42.6</v>
      </c>
      <c r="E199" s="90">
        <v>65</v>
      </c>
    </row>
    <row r="200" spans="1:5" x14ac:dyDescent="0.3">
      <c r="A200" s="88">
        <v>45.7</v>
      </c>
      <c r="B200" s="86">
        <v>69</v>
      </c>
      <c r="C200" s="87"/>
      <c r="D200" s="89">
        <v>42.7</v>
      </c>
      <c r="E200" s="90">
        <v>65</v>
      </c>
    </row>
    <row r="201" spans="1:5" x14ac:dyDescent="0.3">
      <c r="A201" s="88">
        <v>45.8</v>
      </c>
      <c r="B201" s="86">
        <v>69</v>
      </c>
      <c r="C201" s="87"/>
      <c r="D201" s="91">
        <v>42.8</v>
      </c>
      <c r="E201" s="90">
        <v>65</v>
      </c>
    </row>
    <row r="202" spans="1:5" x14ac:dyDescent="0.3">
      <c r="A202" s="88">
        <v>45.9</v>
      </c>
      <c r="B202" s="86">
        <v>69</v>
      </c>
      <c r="C202" s="87"/>
      <c r="D202" s="89">
        <v>42.9</v>
      </c>
      <c r="E202" s="90">
        <v>65</v>
      </c>
    </row>
    <row r="203" spans="1:5" x14ac:dyDescent="0.3">
      <c r="A203" s="88">
        <v>46</v>
      </c>
      <c r="B203" s="86">
        <v>69</v>
      </c>
      <c r="C203" s="87"/>
      <c r="D203" s="91">
        <v>43</v>
      </c>
      <c r="E203" s="90">
        <v>65</v>
      </c>
    </row>
    <row r="204" spans="1:5" x14ac:dyDescent="0.3">
      <c r="A204" s="88">
        <v>46.1</v>
      </c>
      <c r="B204" s="86">
        <v>68</v>
      </c>
      <c r="C204" s="87"/>
      <c r="D204" s="91">
        <v>43.1</v>
      </c>
      <c r="E204" s="90">
        <v>64</v>
      </c>
    </row>
    <row r="205" spans="1:5" x14ac:dyDescent="0.3">
      <c r="A205" s="88">
        <v>46.2</v>
      </c>
      <c r="B205" s="86">
        <v>68</v>
      </c>
      <c r="C205" s="87"/>
      <c r="D205" s="91">
        <v>43.2</v>
      </c>
      <c r="E205" s="90">
        <v>64</v>
      </c>
    </row>
    <row r="206" spans="1:5" x14ac:dyDescent="0.3">
      <c r="A206" s="88">
        <v>46.3</v>
      </c>
      <c r="B206" s="86">
        <v>68</v>
      </c>
      <c r="C206" s="87"/>
      <c r="D206" s="91">
        <v>43.3</v>
      </c>
      <c r="E206" s="90">
        <v>64</v>
      </c>
    </row>
    <row r="207" spans="1:5" x14ac:dyDescent="0.3">
      <c r="A207" s="88">
        <v>46.4</v>
      </c>
      <c r="B207" s="86">
        <v>68</v>
      </c>
      <c r="C207" s="87"/>
      <c r="D207" s="91">
        <v>43.4</v>
      </c>
      <c r="E207" s="90">
        <v>64</v>
      </c>
    </row>
    <row r="208" spans="1:5" x14ac:dyDescent="0.3">
      <c r="A208" s="88">
        <v>46.5</v>
      </c>
      <c r="B208" s="86">
        <v>68</v>
      </c>
      <c r="C208" s="87"/>
      <c r="D208" s="91">
        <v>43.5</v>
      </c>
      <c r="E208" s="90">
        <v>64</v>
      </c>
    </row>
    <row r="209" spans="1:5" x14ac:dyDescent="0.3">
      <c r="A209" s="88">
        <v>46.6</v>
      </c>
      <c r="B209" s="86">
        <v>68</v>
      </c>
      <c r="C209" s="87"/>
      <c r="D209" s="91">
        <v>43.6</v>
      </c>
      <c r="E209" s="90">
        <v>64</v>
      </c>
    </row>
    <row r="210" spans="1:5" x14ac:dyDescent="0.3">
      <c r="A210" s="88">
        <v>46.7</v>
      </c>
      <c r="B210" s="86">
        <v>68</v>
      </c>
      <c r="C210" s="87"/>
      <c r="D210" s="91">
        <v>43.7</v>
      </c>
      <c r="E210" s="90">
        <v>64</v>
      </c>
    </row>
    <row r="211" spans="1:5" x14ac:dyDescent="0.3">
      <c r="A211" s="88">
        <v>46.8</v>
      </c>
      <c r="B211" s="86">
        <v>68</v>
      </c>
      <c r="C211" s="87"/>
      <c r="D211" s="91">
        <v>43.8</v>
      </c>
      <c r="E211" s="90">
        <v>64</v>
      </c>
    </row>
    <row r="212" spans="1:5" x14ac:dyDescent="0.3">
      <c r="A212" s="88">
        <v>46.9</v>
      </c>
      <c r="B212" s="86">
        <v>68</v>
      </c>
      <c r="C212" s="87"/>
      <c r="D212" s="91">
        <v>43.9</v>
      </c>
      <c r="E212" s="90">
        <v>64</v>
      </c>
    </row>
    <row r="213" spans="1:5" x14ac:dyDescent="0.3">
      <c r="A213" s="88">
        <v>47</v>
      </c>
      <c r="B213" s="86">
        <v>68</v>
      </c>
      <c r="C213" s="87"/>
      <c r="D213" s="91">
        <v>44</v>
      </c>
      <c r="E213" s="90">
        <v>64</v>
      </c>
    </row>
    <row r="214" spans="1:5" x14ac:dyDescent="0.3">
      <c r="A214" s="85">
        <v>47.1</v>
      </c>
      <c r="B214" s="86">
        <v>67</v>
      </c>
      <c r="C214" s="87"/>
      <c r="D214" s="91">
        <v>44.1</v>
      </c>
      <c r="E214" s="90">
        <v>63</v>
      </c>
    </row>
    <row r="215" spans="1:5" x14ac:dyDescent="0.3">
      <c r="A215" s="88">
        <v>47.2</v>
      </c>
      <c r="B215" s="86">
        <v>67</v>
      </c>
      <c r="C215" s="87"/>
      <c r="D215" s="91">
        <v>44.2</v>
      </c>
      <c r="E215" s="90">
        <v>63</v>
      </c>
    </row>
    <row r="216" spans="1:5" x14ac:dyDescent="0.3">
      <c r="A216" s="85">
        <v>47.3</v>
      </c>
      <c r="B216" s="86">
        <v>67</v>
      </c>
      <c r="C216" s="87"/>
      <c r="D216" s="91">
        <v>44.3</v>
      </c>
      <c r="E216" s="90">
        <v>63</v>
      </c>
    </row>
    <row r="217" spans="1:5" x14ac:dyDescent="0.3">
      <c r="A217" s="88">
        <v>47.4</v>
      </c>
      <c r="B217" s="86">
        <v>67</v>
      </c>
      <c r="C217" s="87"/>
      <c r="D217" s="91">
        <v>44.4</v>
      </c>
      <c r="E217" s="90">
        <v>63</v>
      </c>
    </row>
    <row r="218" spans="1:5" x14ac:dyDescent="0.3">
      <c r="A218" s="85">
        <v>47.5</v>
      </c>
      <c r="B218" s="86">
        <v>67</v>
      </c>
      <c r="C218" s="87"/>
      <c r="D218" s="91">
        <v>44.5</v>
      </c>
      <c r="E218" s="90">
        <v>63</v>
      </c>
    </row>
    <row r="219" spans="1:5" x14ac:dyDescent="0.3">
      <c r="A219" s="88">
        <v>47.6</v>
      </c>
      <c r="B219" s="86">
        <v>67</v>
      </c>
      <c r="C219" s="87"/>
      <c r="D219" s="91">
        <v>44.6</v>
      </c>
      <c r="E219" s="90">
        <v>63</v>
      </c>
    </row>
    <row r="220" spans="1:5" x14ac:dyDescent="0.3">
      <c r="A220" s="85">
        <v>47.7</v>
      </c>
      <c r="B220" s="86">
        <v>67</v>
      </c>
      <c r="C220" s="87"/>
      <c r="D220" s="91">
        <v>44.7</v>
      </c>
      <c r="E220" s="90">
        <v>63</v>
      </c>
    </row>
    <row r="221" spans="1:5" x14ac:dyDescent="0.3">
      <c r="A221" s="88">
        <v>47.8</v>
      </c>
      <c r="B221" s="86">
        <v>67</v>
      </c>
      <c r="C221" s="87"/>
      <c r="D221" s="91">
        <v>44.8</v>
      </c>
      <c r="E221" s="90">
        <v>63</v>
      </c>
    </row>
    <row r="222" spans="1:5" x14ac:dyDescent="0.3">
      <c r="A222" s="85">
        <v>47.9</v>
      </c>
      <c r="B222" s="86">
        <v>67</v>
      </c>
      <c r="C222" s="87"/>
      <c r="D222" s="91">
        <v>44.9</v>
      </c>
      <c r="E222" s="90">
        <v>63</v>
      </c>
    </row>
    <row r="223" spans="1:5" x14ac:dyDescent="0.3">
      <c r="A223" s="88">
        <v>48</v>
      </c>
      <c r="B223" s="86">
        <v>67</v>
      </c>
      <c r="C223" s="87"/>
      <c r="D223" s="91">
        <v>45</v>
      </c>
      <c r="E223" s="90">
        <v>63</v>
      </c>
    </row>
    <row r="224" spans="1:5" x14ac:dyDescent="0.3">
      <c r="A224" s="88">
        <v>48.1</v>
      </c>
      <c r="B224" s="86">
        <v>66</v>
      </c>
      <c r="C224" s="87"/>
      <c r="D224" s="91">
        <v>45.1</v>
      </c>
      <c r="E224" s="90">
        <v>62</v>
      </c>
    </row>
    <row r="225" spans="1:5" x14ac:dyDescent="0.3">
      <c r="A225" s="88">
        <v>48.2</v>
      </c>
      <c r="B225" s="86">
        <v>66</v>
      </c>
      <c r="C225" s="87"/>
      <c r="D225" s="91">
        <v>45.2</v>
      </c>
      <c r="E225" s="90">
        <v>62</v>
      </c>
    </row>
    <row r="226" spans="1:5" x14ac:dyDescent="0.3">
      <c r="A226" s="88">
        <v>48.3</v>
      </c>
      <c r="B226" s="86">
        <v>66</v>
      </c>
      <c r="C226" s="87"/>
      <c r="D226" s="91">
        <v>45.3</v>
      </c>
      <c r="E226" s="90">
        <v>62</v>
      </c>
    </row>
    <row r="227" spans="1:5" x14ac:dyDescent="0.3">
      <c r="A227" s="88">
        <v>48.4</v>
      </c>
      <c r="B227" s="86">
        <v>66</v>
      </c>
      <c r="C227" s="87"/>
      <c r="D227" s="91">
        <v>45.4</v>
      </c>
      <c r="E227" s="90">
        <v>62</v>
      </c>
    </row>
    <row r="228" spans="1:5" x14ac:dyDescent="0.3">
      <c r="A228" s="88">
        <v>48.5</v>
      </c>
      <c r="B228" s="86">
        <v>66</v>
      </c>
      <c r="C228" s="87"/>
      <c r="D228" s="91">
        <v>45.5</v>
      </c>
      <c r="E228" s="90">
        <v>62</v>
      </c>
    </row>
    <row r="229" spans="1:5" x14ac:dyDescent="0.3">
      <c r="A229" s="88">
        <v>48.6</v>
      </c>
      <c r="B229" s="86">
        <v>66</v>
      </c>
      <c r="C229" s="87"/>
      <c r="D229" s="91">
        <v>45.6</v>
      </c>
      <c r="E229" s="90">
        <v>62</v>
      </c>
    </row>
    <row r="230" spans="1:5" x14ac:dyDescent="0.3">
      <c r="A230" s="88">
        <v>48.7</v>
      </c>
      <c r="B230" s="86">
        <v>66</v>
      </c>
      <c r="C230" s="87"/>
      <c r="D230" s="91">
        <v>45.7</v>
      </c>
      <c r="E230" s="90">
        <v>62</v>
      </c>
    </row>
    <row r="231" spans="1:5" x14ac:dyDescent="0.3">
      <c r="A231" s="88">
        <v>48.8</v>
      </c>
      <c r="B231" s="86">
        <v>66</v>
      </c>
      <c r="C231" s="87"/>
      <c r="D231" s="91">
        <v>45.8</v>
      </c>
      <c r="E231" s="90">
        <v>62</v>
      </c>
    </row>
    <row r="232" spans="1:5" x14ac:dyDescent="0.3">
      <c r="A232" s="88">
        <v>48.9</v>
      </c>
      <c r="B232" s="86">
        <v>66</v>
      </c>
      <c r="C232" s="87"/>
      <c r="D232" s="91">
        <v>45.9</v>
      </c>
      <c r="E232" s="90">
        <v>62</v>
      </c>
    </row>
    <row r="233" spans="1:5" x14ac:dyDescent="0.3">
      <c r="A233" s="88">
        <v>49</v>
      </c>
      <c r="B233" s="86">
        <v>66</v>
      </c>
      <c r="C233" s="87"/>
      <c r="D233" s="91">
        <v>46</v>
      </c>
      <c r="E233" s="90">
        <v>62</v>
      </c>
    </row>
    <row r="234" spans="1:5" x14ac:dyDescent="0.3">
      <c r="A234" s="85">
        <v>49.1</v>
      </c>
      <c r="B234" s="86">
        <v>65</v>
      </c>
      <c r="C234" s="87"/>
      <c r="D234" s="91">
        <v>46.1</v>
      </c>
      <c r="E234" s="90">
        <v>61</v>
      </c>
    </row>
    <row r="235" spans="1:5" x14ac:dyDescent="0.3">
      <c r="A235" s="88">
        <v>49.2</v>
      </c>
      <c r="B235" s="86">
        <v>65</v>
      </c>
      <c r="C235" s="87"/>
      <c r="D235" s="91">
        <v>46.2</v>
      </c>
      <c r="E235" s="90">
        <v>61</v>
      </c>
    </row>
    <row r="236" spans="1:5" x14ac:dyDescent="0.3">
      <c r="A236" s="85">
        <v>49.3</v>
      </c>
      <c r="B236" s="86">
        <v>65</v>
      </c>
      <c r="C236" s="87"/>
      <c r="D236" s="91">
        <v>46.3</v>
      </c>
      <c r="E236" s="90">
        <v>61</v>
      </c>
    </row>
    <row r="237" spans="1:5" x14ac:dyDescent="0.3">
      <c r="A237" s="88">
        <v>49.4</v>
      </c>
      <c r="B237" s="86">
        <v>65</v>
      </c>
      <c r="C237" s="87"/>
      <c r="D237" s="91">
        <v>46.4</v>
      </c>
      <c r="E237" s="90">
        <v>61</v>
      </c>
    </row>
    <row r="238" spans="1:5" x14ac:dyDescent="0.3">
      <c r="A238" s="85">
        <v>49.5</v>
      </c>
      <c r="B238" s="86">
        <v>65</v>
      </c>
      <c r="C238" s="87"/>
      <c r="D238" s="91">
        <v>46.5</v>
      </c>
      <c r="E238" s="90">
        <v>61</v>
      </c>
    </row>
    <row r="239" spans="1:5" x14ac:dyDescent="0.3">
      <c r="A239" s="88">
        <v>49.6</v>
      </c>
      <c r="B239" s="86">
        <v>65</v>
      </c>
      <c r="C239" s="87"/>
      <c r="D239" s="91">
        <v>46.6</v>
      </c>
      <c r="E239" s="90">
        <v>61</v>
      </c>
    </row>
    <row r="240" spans="1:5" x14ac:dyDescent="0.3">
      <c r="A240" s="85">
        <v>49.7</v>
      </c>
      <c r="B240" s="86">
        <v>65</v>
      </c>
      <c r="C240" s="87"/>
      <c r="D240" s="91">
        <v>46.7</v>
      </c>
      <c r="E240" s="90">
        <v>61</v>
      </c>
    </row>
    <row r="241" spans="1:5" x14ac:dyDescent="0.3">
      <c r="A241" s="88">
        <v>49.8</v>
      </c>
      <c r="B241" s="86">
        <v>65</v>
      </c>
      <c r="C241" s="87"/>
      <c r="D241" s="91">
        <v>46.8</v>
      </c>
      <c r="E241" s="90">
        <v>61</v>
      </c>
    </row>
    <row r="242" spans="1:5" x14ac:dyDescent="0.3">
      <c r="A242" s="85">
        <v>49.9</v>
      </c>
      <c r="B242" s="86">
        <v>65</v>
      </c>
      <c r="C242" s="87"/>
      <c r="D242" s="91">
        <v>46.9</v>
      </c>
      <c r="E242" s="90">
        <v>61</v>
      </c>
    </row>
    <row r="243" spans="1:5" x14ac:dyDescent="0.3">
      <c r="A243" s="88">
        <v>50</v>
      </c>
      <c r="B243" s="86">
        <v>65</v>
      </c>
      <c r="C243" s="87"/>
      <c r="D243" s="91">
        <v>47</v>
      </c>
      <c r="E243" s="90">
        <v>61</v>
      </c>
    </row>
    <row r="244" spans="1:5" x14ac:dyDescent="0.3">
      <c r="A244" s="88">
        <v>50.1</v>
      </c>
      <c r="B244" s="86">
        <v>64</v>
      </c>
      <c r="C244" s="87"/>
      <c r="D244" s="89">
        <v>47.1</v>
      </c>
      <c r="E244" s="90">
        <v>61</v>
      </c>
    </row>
    <row r="245" spans="1:5" x14ac:dyDescent="0.3">
      <c r="A245" s="88">
        <v>50.2</v>
      </c>
      <c r="B245" s="86">
        <v>64</v>
      </c>
      <c r="C245" s="87"/>
      <c r="D245" s="91">
        <v>47.2</v>
      </c>
      <c r="E245" s="90">
        <v>61</v>
      </c>
    </row>
    <row r="246" spans="1:5" x14ac:dyDescent="0.3">
      <c r="A246" s="88">
        <v>50.3</v>
      </c>
      <c r="B246" s="86">
        <v>64</v>
      </c>
      <c r="C246" s="87"/>
      <c r="D246" s="89">
        <v>47.3</v>
      </c>
      <c r="E246" s="90">
        <v>61</v>
      </c>
    </row>
    <row r="247" spans="1:5" x14ac:dyDescent="0.3">
      <c r="A247" s="88">
        <v>50.4</v>
      </c>
      <c r="B247" s="86">
        <v>64</v>
      </c>
      <c r="C247" s="87"/>
      <c r="D247" s="91">
        <v>47.4</v>
      </c>
      <c r="E247" s="90">
        <v>61</v>
      </c>
    </row>
    <row r="248" spans="1:5" x14ac:dyDescent="0.3">
      <c r="A248" s="88">
        <v>50.5</v>
      </c>
      <c r="B248" s="86">
        <v>64</v>
      </c>
      <c r="C248" s="87"/>
      <c r="D248" s="89">
        <v>47.5</v>
      </c>
      <c r="E248" s="90">
        <v>61</v>
      </c>
    </row>
    <row r="249" spans="1:5" x14ac:dyDescent="0.3">
      <c r="A249" s="88">
        <v>50.6</v>
      </c>
      <c r="B249" s="86">
        <v>64</v>
      </c>
      <c r="C249" s="87"/>
      <c r="D249" s="91">
        <v>47.6</v>
      </c>
      <c r="E249" s="90">
        <v>61</v>
      </c>
    </row>
    <row r="250" spans="1:5" x14ac:dyDescent="0.3">
      <c r="A250" s="88">
        <v>50.7</v>
      </c>
      <c r="B250" s="86">
        <v>64</v>
      </c>
      <c r="C250" s="87"/>
      <c r="D250" s="89">
        <v>47.7</v>
      </c>
      <c r="E250" s="90">
        <v>61</v>
      </c>
    </row>
    <row r="251" spans="1:5" x14ac:dyDescent="0.3">
      <c r="A251" s="88">
        <v>50.8</v>
      </c>
      <c r="B251" s="86">
        <v>64</v>
      </c>
      <c r="C251" s="87"/>
      <c r="D251" s="91">
        <v>47.8</v>
      </c>
      <c r="E251" s="90">
        <v>61</v>
      </c>
    </row>
    <row r="252" spans="1:5" x14ac:dyDescent="0.3">
      <c r="A252" s="88">
        <v>50.9</v>
      </c>
      <c r="B252" s="86">
        <v>64</v>
      </c>
      <c r="C252" s="87"/>
      <c r="D252" s="89">
        <v>47.9</v>
      </c>
      <c r="E252" s="90">
        <v>61</v>
      </c>
    </row>
    <row r="253" spans="1:5" x14ac:dyDescent="0.3">
      <c r="A253" s="88">
        <v>51</v>
      </c>
      <c r="B253" s="86">
        <v>64</v>
      </c>
      <c r="C253" s="87"/>
      <c r="D253" s="91">
        <v>48</v>
      </c>
      <c r="E253" s="90">
        <v>61</v>
      </c>
    </row>
    <row r="254" spans="1:5" x14ac:dyDescent="0.3">
      <c r="A254" s="88">
        <v>51.1</v>
      </c>
      <c r="B254" s="86">
        <v>64</v>
      </c>
      <c r="C254" s="87"/>
      <c r="D254" s="91">
        <v>48.1</v>
      </c>
      <c r="E254" s="90">
        <v>60</v>
      </c>
    </row>
    <row r="255" spans="1:5" x14ac:dyDescent="0.3">
      <c r="A255" s="88">
        <v>51.2</v>
      </c>
      <c r="B255" s="86">
        <v>64</v>
      </c>
      <c r="C255" s="87"/>
      <c r="D255" s="91">
        <v>48.2</v>
      </c>
      <c r="E255" s="90">
        <v>60</v>
      </c>
    </row>
    <row r="256" spans="1:5" x14ac:dyDescent="0.3">
      <c r="A256" s="88">
        <v>51.3</v>
      </c>
      <c r="B256" s="86">
        <v>64</v>
      </c>
      <c r="C256" s="87"/>
      <c r="D256" s="91">
        <v>48.3</v>
      </c>
      <c r="E256" s="90">
        <v>60</v>
      </c>
    </row>
    <row r="257" spans="1:5" x14ac:dyDescent="0.3">
      <c r="A257" s="88">
        <v>51.4</v>
      </c>
      <c r="B257" s="86">
        <v>64</v>
      </c>
      <c r="C257" s="87"/>
      <c r="D257" s="91">
        <v>48.4</v>
      </c>
      <c r="E257" s="90">
        <v>60</v>
      </c>
    </row>
    <row r="258" spans="1:5" x14ac:dyDescent="0.3">
      <c r="A258" s="88">
        <v>51.5</v>
      </c>
      <c r="B258" s="86">
        <v>64</v>
      </c>
      <c r="C258" s="87"/>
      <c r="D258" s="91">
        <v>48.5</v>
      </c>
      <c r="E258" s="90">
        <v>60</v>
      </c>
    </row>
    <row r="259" spans="1:5" x14ac:dyDescent="0.3">
      <c r="A259" s="88">
        <v>51.6</v>
      </c>
      <c r="B259" s="86">
        <v>64</v>
      </c>
      <c r="C259" s="87"/>
      <c r="D259" s="91">
        <v>48.6</v>
      </c>
      <c r="E259" s="90">
        <v>60</v>
      </c>
    </row>
    <row r="260" spans="1:5" x14ac:dyDescent="0.3">
      <c r="A260" s="88">
        <v>51.7</v>
      </c>
      <c r="B260" s="86">
        <v>64</v>
      </c>
      <c r="C260" s="87"/>
      <c r="D260" s="91">
        <v>48.7</v>
      </c>
      <c r="E260" s="90">
        <v>60</v>
      </c>
    </row>
    <row r="261" spans="1:5" x14ac:dyDescent="0.3">
      <c r="A261" s="88">
        <v>51.8</v>
      </c>
      <c r="B261" s="86">
        <v>64</v>
      </c>
      <c r="C261" s="87"/>
      <c r="D261" s="91">
        <v>48.8</v>
      </c>
      <c r="E261" s="90">
        <v>60</v>
      </c>
    </row>
    <row r="262" spans="1:5" x14ac:dyDescent="0.3">
      <c r="A262" s="88">
        <v>51.9</v>
      </c>
      <c r="B262" s="86">
        <v>64</v>
      </c>
      <c r="C262" s="87"/>
      <c r="D262" s="91">
        <v>48.9</v>
      </c>
      <c r="E262" s="90">
        <v>60</v>
      </c>
    </row>
    <row r="263" spans="1:5" x14ac:dyDescent="0.3">
      <c r="A263" s="88">
        <v>52</v>
      </c>
      <c r="B263" s="86">
        <v>64</v>
      </c>
      <c r="C263" s="87"/>
      <c r="D263" s="91">
        <v>49</v>
      </c>
      <c r="E263" s="90">
        <v>60</v>
      </c>
    </row>
    <row r="264" spans="1:5" x14ac:dyDescent="0.3">
      <c r="A264" s="88">
        <v>52.1</v>
      </c>
      <c r="B264" s="86">
        <v>63</v>
      </c>
      <c r="C264" s="87"/>
      <c r="D264" s="89">
        <v>49.1</v>
      </c>
      <c r="E264" s="90">
        <v>60</v>
      </c>
    </row>
    <row r="265" spans="1:5" x14ac:dyDescent="0.3">
      <c r="A265" s="88">
        <v>52.2</v>
      </c>
      <c r="B265" s="86">
        <v>63</v>
      </c>
      <c r="C265" s="87"/>
      <c r="D265" s="91">
        <v>49.2</v>
      </c>
      <c r="E265" s="90">
        <v>60</v>
      </c>
    </row>
    <row r="266" spans="1:5" x14ac:dyDescent="0.3">
      <c r="A266" s="88">
        <v>52.3</v>
      </c>
      <c r="B266" s="86">
        <v>63</v>
      </c>
      <c r="C266" s="87"/>
      <c r="D266" s="89">
        <v>49.3</v>
      </c>
      <c r="E266" s="90">
        <v>60</v>
      </c>
    </row>
    <row r="267" spans="1:5" x14ac:dyDescent="0.3">
      <c r="A267" s="88">
        <v>52.4</v>
      </c>
      <c r="B267" s="86">
        <v>63</v>
      </c>
      <c r="C267" s="87"/>
      <c r="D267" s="91">
        <v>49.4</v>
      </c>
      <c r="E267" s="90">
        <v>60</v>
      </c>
    </row>
    <row r="268" spans="1:5" x14ac:dyDescent="0.3">
      <c r="A268" s="88">
        <v>52.5</v>
      </c>
      <c r="B268" s="86">
        <v>63</v>
      </c>
      <c r="C268" s="87"/>
      <c r="D268" s="89">
        <v>49.5</v>
      </c>
      <c r="E268" s="90">
        <v>60</v>
      </c>
    </row>
    <row r="269" spans="1:5" x14ac:dyDescent="0.3">
      <c r="A269" s="88">
        <v>52.6</v>
      </c>
      <c r="B269" s="86">
        <v>63</v>
      </c>
      <c r="C269" s="87"/>
      <c r="D269" s="91">
        <v>49.6</v>
      </c>
      <c r="E269" s="90">
        <v>60</v>
      </c>
    </row>
    <row r="270" spans="1:5" x14ac:dyDescent="0.3">
      <c r="A270" s="88">
        <v>52.7</v>
      </c>
      <c r="B270" s="86">
        <v>63</v>
      </c>
      <c r="C270" s="87"/>
      <c r="D270" s="89">
        <v>49.7</v>
      </c>
      <c r="E270" s="90">
        <v>60</v>
      </c>
    </row>
    <row r="271" spans="1:5" x14ac:dyDescent="0.3">
      <c r="A271" s="88">
        <v>52.8</v>
      </c>
      <c r="B271" s="86">
        <v>63</v>
      </c>
      <c r="C271" s="87"/>
      <c r="D271" s="91">
        <v>49.8</v>
      </c>
      <c r="E271" s="90">
        <v>60</v>
      </c>
    </row>
    <row r="272" spans="1:5" x14ac:dyDescent="0.3">
      <c r="A272" s="88">
        <v>52.9</v>
      </c>
      <c r="B272" s="86">
        <v>63</v>
      </c>
      <c r="C272" s="87"/>
      <c r="D272" s="89">
        <v>49.9</v>
      </c>
      <c r="E272" s="90">
        <v>60</v>
      </c>
    </row>
    <row r="273" spans="1:5" x14ac:dyDescent="0.3">
      <c r="A273" s="88">
        <v>53</v>
      </c>
      <c r="B273" s="86">
        <v>63</v>
      </c>
      <c r="C273" s="87"/>
      <c r="D273" s="91">
        <v>50</v>
      </c>
      <c r="E273" s="90">
        <v>60</v>
      </c>
    </row>
    <row r="274" spans="1:5" x14ac:dyDescent="0.3">
      <c r="A274" s="88">
        <v>53.1</v>
      </c>
      <c r="B274" s="86">
        <v>63</v>
      </c>
      <c r="C274" s="87"/>
      <c r="D274" s="91">
        <v>50.1</v>
      </c>
      <c r="E274" s="90">
        <v>59</v>
      </c>
    </row>
    <row r="275" spans="1:5" x14ac:dyDescent="0.3">
      <c r="A275" s="88">
        <v>53.2</v>
      </c>
      <c r="B275" s="86">
        <v>63</v>
      </c>
      <c r="C275" s="87"/>
      <c r="D275" s="91">
        <v>50.2</v>
      </c>
      <c r="E275" s="90">
        <v>59</v>
      </c>
    </row>
    <row r="276" spans="1:5" x14ac:dyDescent="0.3">
      <c r="A276" s="88">
        <v>53.3</v>
      </c>
      <c r="B276" s="86">
        <v>63</v>
      </c>
      <c r="C276" s="87"/>
      <c r="D276" s="91">
        <v>50.3</v>
      </c>
      <c r="E276" s="90">
        <v>58</v>
      </c>
    </row>
    <row r="277" spans="1:5" x14ac:dyDescent="0.3">
      <c r="A277" s="88">
        <v>53.4</v>
      </c>
      <c r="B277" s="86">
        <v>63</v>
      </c>
      <c r="C277" s="87"/>
      <c r="D277" s="91">
        <v>50.4</v>
      </c>
      <c r="E277" s="90">
        <v>58</v>
      </c>
    </row>
    <row r="278" spans="1:5" x14ac:dyDescent="0.3">
      <c r="A278" s="88">
        <v>53.5</v>
      </c>
      <c r="B278" s="86">
        <v>63</v>
      </c>
      <c r="C278" s="87"/>
      <c r="D278" s="91">
        <v>50.5</v>
      </c>
      <c r="E278" s="90">
        <v>57</v>
      </c>
    </row>
    <row r="279" spans="1:5" x14ac:dyDescent="0.3">
      <c r="A279" s="88">
        <v>53.6</v>
      </c>
      <c r="B279" s="86">
        <v>63</v>
      </c>
      <c r="C279" s="87"/>
      <c r="D279" s="91">
        <v>50.6</v>
      </c>
      <c r="E279" s="90">
        <v>57</v>
      </c>
    </row>
    <row r="280" spans="1:5" x14ac:dyDescent="0.3">
      <c r="A280" s="88">
        <v>53.7</v>
      </c>
      <c r="B280" s="86">
        <v>63</v>
      </c>
      <c r="C280" s="87"/>
      <c r="D280" s="91">
        <v>50.7</v>
      </c>
      <c r="E280" s="90">
        <v>57</v>
      </c>
    </row>
    <row r="281" spans="1:5" x14ac:dyDescent="0.3">
      <c r="A281" s="88">
        <v>53.8</v>
      </c>
      <c r="B281" s="86">
        <v>63</v>
      </c>
      <c r="C281" s="87"/>
      <c r="D281" s="91">
        <v>50.8</v>
      </c>
      <c r="E281" s="90">
        <v>56</v>
      </c>
    </row>
    <row r="282" spans="1:5" x14ac:dyDescent="0.3">
      <c r="A282" s="88">
        <v>53.9</v>
      </c>
      <c r="B282" s="86">
        <v>63</v>
      </c>
      <c r="C282" s="87"/>
      <c r="D282" s="91">
        <v>50.9</v>
      </c>
      <c r="E282" s="90">
        <v>56</v>
      </c>
    </row>
    <row r="283" spans="1:5" x14ac:dyDescent="0.3">
      <c r="A283" s="88">
        <v>54</v>
      </c>
      <c r="B283" s="86">
        <v>63</v>
      </c>
      <c r="C283" s="87"/>
      <c r="D283" s="91">
        <v>51</v>
      </c>
      <c r="E283" s="90">
        <v>56</v>
      </c>
    </row>
    <row r="284" spans="1:5" x14ac:dyDescent="0.3">
      <c r="A284" s="88">
        <v>54.1</v>
      </c>
      <c r="B284" s="86">
        <v>62</v>
      </c>
      <c r="C284" s="87"/>
      <c r="D284" s="91">
        <v>51.1</v>
      </c>
      <c r="E284" s="90">
        <v>55</v>
      </c>
    </row>
    <row r="285" spans="1:5" x14ac:dyDescent="0.3">
      <c r="A285" s="88">
        <v>54.2</v>
      </c>
      <c r="B285" s="86">
        <v>62</v>
      </c>
      <c r="C285" s="87"/>
      <c r="D285" s="91">
        <v>51.2</v>
      </c>
      <c r="E285" s="90">
        <v>55</v>
      </c>
    </row>
    <row r="286" spans="1:5" x14ac:dyDescent="0.3">
      <c r="A286" s="88">
        <v>54.3</v>
      </c>
      <c r="B286" s="86">
        <v>62</v>
      </c>
      <c r="C286" s="87"/>
      <c r="D286" s="91">
        <v>51.3</v>
      </c>
      <c r="E286" s="90">
        <v>55</v>
      </c>
    </row>
    <row r="287" spans="1:5" x14ac:dyDescent="0.3">
      <c r="A287" s="88">
        <v>54.4</v>
      </c>
      <c r="B287" s="86">
        <v>62</v>
      </c>
      <c r="C287" s="87"/>
      <c r="D287" s="91">
        <v>51.4</v>
      </c>
      <c r="E287" s="90">
        <v>55</v>
      </c>
    </row>
    <row r="288" spans="1:5" x14ac:dyDescent="0.3">
      <c r="A288" s="88">
        <v>54.5</v>
      </c>
      <c r="B288" s="86">
        <v>62</v>
      </c>
      <c r="C288" s="87"/>
      <c r="D288" s="91">
        <v>51.5</v>
      </c>
      <c r="E288" s="90">
        <v>55</v>
      </c>
    </row>
    <row r="289" spans="1:5" x14ac:dyDescent="0.3">
      <c r="A289" s="88">
        <v>54.6</v>
      </c>
      <c r="B289" s="86">
        <v>62</v>
      </c>
      <c r="C289" s="87"/>
      <c r="D289" s="91">
        <v>51.6</v>
      </c>
      <c r="E289" s="90">
        <v>54</v>
      </c>
    </row>
    <row r="290" spans="1:5" x14ac:dyDescent="0.3">
      <c r="A290" s="88">
        <v>54.7</v>
      </c>
      <c r="B290" s="86">
        <v>62</v>
      </c>
      <c r="C290" s="87"/>
      <c r="D290" s="91">
        <v>51.7</v>
      </c>
      <c r="E290" s="90">
        <v>54</v>
      </c>
    </row>
    <row r="291" spans="1:5" x14ac:dyDescent="0.3">
      <c r="A291" s="88">
        <v>54.8</v>
      </c>
      <c r="B291" s="86">
        <v>62</v>
      </c>
      <c r="C291" s="87"/>
      <c r="D291" s="91">
        <v>51.8</v>
      </c>
      <c r="E291" s="90">
        <v>54</v>
      </c>
    </row>
    <row r="292" spans="1:5" x14ac:dyDescent="0.3">
      <c r="A292" s="88">
        <v>54.9</v>
      </c>
      <c r="B292" s="86">
        <v>62</v>
      </c>
      <c r="C292" s="87"/>
      <c r="D292" s="91">
        <v>51.9</v>
      </c>
      <c r="E292" s="90">
        <v>54</v>
      </c>
    </row>
    <row r="293" spans="1:5" x14ac:dyDescent="0.3">
      <c r="A293" s="88">
        <v>55</v>
      </c>
      <c r="B293" s="86">
        <v>62</v>
      </c>
      <c r="C293" s="87"/>
      <c r="D293" s="91">
        <v>52</v>
      </c>
      <c r="E293" s="90">
        <v>54</v>
      </c>
    </row>
    <row r="294" spans="1:5" x14ac:dyDescent="0.3">
      <c r="A294" s="88">
        <v>55.1</v>
      </c>
      <c r="B294" s="86">
        <v>62</v>
      </c>
      <c r="C294" s="87"/>
      <c r="D294" s="91">
        <v>52.1</v>
      </c>
      <c r="E294" s="90">
        <v>53</v>
      </c>
    </row>
    <row r="295" spans="1:5" x14ac:dyDescent="0.3">
      <c r="A295" s="88">
        <v>55.2</v>
      </c>
      <c r="B295" s="86">
        <v>62</v>
      </c>
      <c r="C295" s="87"/>
      <c r="D295" s="91">
        <v>52.2</v>
      </c>
      <c r="E295" s="90">
        <v>53</v>
      </c>
    </row>
    <row r="296" spans="1:5" x14ac:dyDescent="0.3">
      <c r="A296" s="88">
        <v>55.3</v>
      </c>
      <c r="B296" s="86">
        <v>62</v>
      </c>
      <c r="C296" s="87"/>
      <c r="D296" s="91">
        <v>52.3</v>
      </c>
      <c r="E296" s="90">
        <v>53</v>
      </c>
    </row>
    <row r="297" spans="1:5" x14ac:dyDescent="0.3">
      <c r="A297" s="88">
        <v>55.4</v>
      </c>
      <c r="B297" s="86">
        <v>62</v>
      </c>
      <c r="C297" s="87"/>
      <c r="D297" s="91">
        <v>52.4</v>
      </c>
      <c r="E297" s="90">
        <v>53</v>
      </c>
    </row>
    <row r="298" spans="1:5" x14ac:dyDescent="0.3">
      <c r="A298" s="88">
        <v>55.5</v>
      </c>
      <c r="B298" s="86">
        <v>62</v>
      </c>
      <c r="C298" s="87"/>
      <c r="D298" s="91">
        <v>52.5</v>
      </c>
      <c r="E298" s="90">
        <v>53</v>
      </c>
    </row>
    <row r="299" spans="1:5" x14ac:dyDescent="0.3">
      <c r="A299" s="88">
        <v>55.6</v>
      </c>
      <c r="B299" s="86">
        <v>62</v>
      </c>
      <c r="C299" s="87"/>
      <c r="D299" s="91">
        <v>52.6</v>
      </c>
      <c r="E299" s="90">
        <v>52</v>
      </c>
    </row>
    <row r="300" spans="1:5" x14ac:dyDescent="0.3">
      <c r="A300" s="88">
        <v>55.7</v>
      </c>
      <c r="B300" s="86">
        <v>62</v>
      </c>
      <c r="C300" s="87"/>
      <c r="D300" s="91">
        <v>52.7</v>
      </c>
      <c r="E300" s="90">
        <v>52</v>
      </c>
    </row>
    <row r="301" spans="1:5" x14ac:dyDescent="0.3">
      <c r="A301" s="88">
        <v>55.8</v>
      </c>
      <c r="B301" s="86">
        <v>62</v>
      </c>
      <c r="C301" s="87"/>
      <c r="D301" s="91">
        <v>52.8</v>
      </c>
      <c r="E301" s="90">
        <v>52</v>
      </c>
    </row>
    <row r="302" spans="1:5" x14ac:dyDescent="0.3">
      <c r="A302" s="88">
        <v>55.9</v>
      </c>
      <c r="B302" s="86">
        <v>62</v>
      </c>
      <c r="C302" s="87"/>
      <c r="D302" s="91">
        <v>52.9</v>
      </c>
      <c r="E302" s="90">
        <v>52</v>
      </c>
    </row>
    <row r="303" spans="1:5" x14ac:dyDescent="0.3">
      <c r="A303" s="88">
        <v>56</v>
      </c>
      <c r="B303" s="86">
        <v>62</v>
      </c>
      <c r="C303" s="87"/>
      <c r="D303" s="91">
        <v>53</v>
      </c>
      <c r="E303" s="90">
        <v>52</v>
      </c>
    </row>
    <row r="304" spans="1:5" x14ac:dyDescent="0.3">
      <c r="A304" s="88">
        <v>56.1</v>
      </c>
      <c r="B304" s="86">
        <v>61</v>
      </c>
      <c r="C304" s="87"/>
      <c r="D304" s="91">
        <v>53.1</v>
      </c>
      <c r="E304" s="90">
        <v>51</v>
      </c>
    </row>
    <row r="305" spans="1:5" x14ac:dyDescent="0.3">
      <c r="A305" s="88">
        <v>56.2</v>
      </c>
      <c r="B305" s="86">
        <v>61</v>
      </c>
      <c r="C305" s="87"/>
      <c r="D305" s="91">
        <v>53.2</v>
      </c>
      <c r="E305" s="90">
        <v>51</v>
      </c>
    </row>
    <row r="306" spans="1:5" x14ac:dyDescent="0.3">
      <c r="A306" s="88">
        <v>56.3</v>
      </c>
      <c r="B306" s="86">
        <v>61</v>
      </c>
      <c r="C306" s="87"/>
      <c r="D306" s="91">
        <v>53.3</v>
      </c>
      <c r="E306" s="90">
        <v>51</v>
      </c>
    </row>
    <row r="307" spans="1:5" x14ac:dyDescent="0.3">
      <c r="A307" s="88">
        <v>56.4</v>
      </c>
      <c r="B307" s="86">
        <v>61</v>
      </c>
      <c r="C307" s="87"/>
      <c r="D307" s="91">
        <v>53.4</v>
      </c>
      <c r="E307" s="90">
        <v>51</v>
      </c>
    </row>
    <row r="308" spans="1:5" x14ac:dyDescent="0.3">
      <c r="A308" s="88">
        <v>56.5</v>
      </c>
      <c r="B308" s="86">
        <v>61</v>
      </c>
      <c r="C308" s="87"/>
      <c r="D308" s="91">
        <v>53.5</v>
      </c>
      <c r="E308" s="90">
        <v>51</v>
      </c>
    </row>
    <row r="309" spans="1:5" x14ac:dyDescent="0.3">
      <c r="A309" s="88">
        <v>56.6</v>
      </c>
      <c r="B309" s="86">
        <v>61</v>
      </c>
      <c r="C309" s="87"/>
      <c r="D309" s="91">
        <v>53.6</v>
      </c>
      <c r="E309" s="90">
        <v>50</v>
      </c>
    </row>
    <row r="310" spans="1:5" x14ac:dyDescent="0.3">
      <c r="A310" s="88">
        <v>56.7</v>
      </c>
      <c r="B310" s="86">
        <v>61</v>
      </c>
      <c r="C310" s="87"/>
      <c r="D310" s="91">
        <v>53.7</v>
      </c>
      <c r="E310" s="90">
        <v>50</v>
      </c>
    </row>
    <row r="311" spans="1:5" x14ac:dyDescent="0.3">
      <c r="A311" s="88">
        <v>56.8</v>
      </c>
      <c r="B311" s="86">
        <v>61</v>
      </c>
      <c r="C311" s="87"/>
      <c r="D311" s="91">
        <v>53.8</v>
      </c>
      <c r="E311" s="90">
        <v>50</v>
      </c>
    </row>
    <row r="312" spans="1:5" x14ac:dyDescent="0.3">
      <c r="A312" s="88">
        <v>56.9</v>
      </c>
      <c r="B312" s="86">
        <v>61</v>
      </c>
      <c r="C312" s="87"/>
      <c r="D312" s="91">
        <v>53.9</v>
      </c>
      <c r="E312" s="90">
        <v>50</v>
      </c>
    </row>
    <row r="313" spans="1:5" x14ac:dyDescent="0.3">
      <c r="A313" s="88">
        <v>57</v>
      </c>
      <c r="B313" s="86">
        <v>61</v>
      </c>
      <c r="C313" s="87"/>
      <c r="D313" s="91">
        <v>54</v>
      </c>
      <c r="E313" s="90">
        <v>50</v>
      </c>
    </row>
    <row r="314" spans="1:5" x14ac:dyDescent="0.3">
      <c r="A314" s="88">
        <v>57.1</v>
      </c>
      <c r="B314" s="86">
        <v>61</v>
      </c>
      <c r="C314" s="87"/>
      <c r="D314" s="91">
        <v>54.1</v>
      </c>
      <c r="E314" s="90">
        <v>49</v>
      </c>
    </row>
    <row r="315" spans="1:5" x14ac:dyDescent="0.3">
      <c r="A315" s="88">
        <v>57.2</v>
      </c>
      <c r="B315" s="86">
        <v>61</v>
      </c>
      <c r="C315" s="87"/>
      <c r="D315" s="91">
        <v>54.2</v>
      </c>
      <c r="E315" s="90">
        <v>49</v>
      </c>
    </row>
    <row r="316" spans="1:5" x14ac:dyDescent="0.3">
      <c r="A316" s="88">
        <v>57.3</v>
      </c>
      <c r="B316" s="86">
        <v>61</v>
      </c>
      <c r="C316" s="87"/>
      <c r="D316" s="91">
        <v>54.3</v>
      </c>
      <c r="E316" s="90">
        <v>49</v>
      </c>
    </row>
    <row r="317" spans="1:5" x14ac:dyDescent="0.3">
      <c r="A317" s="88">
        <v>57.4</v>
      </c>
      <c r="B317" s="86">
        <v>61</v>
      </c>
      <c r="C317" s="87"/>
      <c r="D317" s="91">
        <v>54.4</v>
      </c>
      <c r="E317" s="90">
        <v>49</v>
      </c>
    </row>
    <row r="318" spans="1:5" x14ac:dyDescent="0.3">
      <c r="A318" s="88">
        <v>57.5</v>
      </c>
      <c r="B318" s="86">
        <v>61</v>
      </c>
      <c r="C318" s="87"/>
      <c r="D318" s="91">
        <v>54.5</v>
      </c>
      <c r="E318" s="90">
        <v>49</v>
      </c>
    </row>
    <row r="319" spans="1:5" x14ac:dyDescent="0.3">
      <c r="A319" s="88">
        <v>57.6</v>
      </c>
      <c r="B319" s="86">
        <v>61</v>
      </c>
      <c r="C319" s="87"/>
      <c r="D319" s="91">
        <v>54.6</v>
      </c>
      <c r="E319" s="90">
        <v>48</v>
      </c>
    </row>
    <row r="320" spans="1:5" x14ac:dyDescent="0.3">
      <c r="A320" s="88">
        <v>57.7</v>
      </c>
      <c r="B320" s="86">
        <v>61</v>
      </c>
      <c r="C320" s="87"/>
      <c r="D320" s="91">
        <v>54.7</v>
      </c>
      <c r="E320" s="90">
        <v>48</v>
      </c>
    </row>
    <row r="321" spans="1:5" x14ac:dyDescent="0.3">
      <c r="A321" s="88">
        <v>57.8</v>
      </c>
      <c r="B321" s="86">
        <v>61</v>
      </c>
      <c r="C321" s="87"/>
      <c r="D321" s="91">
        <v>54.8</v>
      </c>
      <c r="E321" s="90">
        <v>48</v>
      </c>
    </row>
    <row r="322" spans="1:5" x14ac:dyDescent="0.3">
      <c r="A322" s="88">
        <v>57.9</v>
      </c>
      <c r="B322" s="86">
        <v>61</v>
      </c>
      <c r="C322" s="87"/>
      <c r="D322" s="91">
        <v>54.9</v>
      </c>
      <c r="E322" s="90">
        <v>48</v>
      </c>
    </row>
    <row r="323" spans="1:5" x14ac:dyDescent="0.3">
      <c r="A323" s="88">
        <v>58</v>
      </c>
      <c r="B323" s="86">
        <v>61</v>
      </c>
      <c r="C323" s="87"/>
      <c r="D323" s="91">
        <v>55</v>
      </c>
      <c r="E323" s="90">
        <v>48</v>
      </c>
    </row>
    <row r="324" spans="1:5" x14ac:dyDescent="0.3">
      <c r="A324" s="88">
        <v>58.1</v>
      </c>
      <c r="B324" s="86">
        <v>60</v>
      </c>
      <c r="C324" s="87"/>
      <c r="D324" s="91">
        <v>55.1</v>
      </c>
      <c r="E324" s="90">
        <v>47</v>
      </c>
    </row>
    <row r="325" spans="1:5" x14ac:dyDescent="0.3">
      <c r="A325" s="88">
        <v>58.2</v>
      </c>
      <c r="B325" s="86">
        <v>60</v>
      </c>
      <c r="C325" s="87"/>
      <c r="D325" s="91">
        <v>55.2</v>
      </c>
      <c r="E325" s="90">
        <v>47</v>
      </c>
    </row>
    <row r="326" spans="1:5" x14ac:dyDescent="0.3">
      <c r="A326" s="88">
        <v>58.3</v>
      </c>
      <c r="B326" s="86">
        <v>60</v>
      </c>
      <c r="C326" s="87"/>
      <c r="D326" s="91">
        <v>55.3</v>
      </c>
      <c r="E326" s="90">
        <v>47</v>
      </c>
    </row>
    <row r="327" spans="1:5" x14ac:dyDescent="0.3">
      <c r="A327" s="88">
        <v>58.4</v>
      </c>
      <c r="B327" s="86">
        <v>60</v>
      </c>
      <c r="C327" s="87"/>
      <c r="D327" s="91">
        <v>55.4</v>
      </c>
      <c r="E327" s="90">
        <v>47</v>
      </c>
    </row>
    <row r="328" spans="1:5" x14ac:dyDescent="0.3">
      <c r="A328" s="88">
        <v>58.5</v>
      </c>
      <c r="B328" s="86">
        <v>60</v>
      </c>
      <c r="C328" s="87"/>
      <c r="D328" s="91">
        <v>55.5</v>
      </c>
      <c r="E328" s="90">
        <v>47</v>
      </c>
    </row>
    <row r="329" spans="1:5" x14ac:dyDescent="0.3">
      <c r="A329" s="88">
        <v>58.6</v>
      </c>
      <c r="B329" s="86">
        <v>60</v>
      </c>
      <c r="C329" s="87"/>
      <c r="D329" s="91">
        <v>55.6</v>
      </c>
      <c r="E329" s="90">
        <v>46</v>
      </c>
    </row>
    <row r="330" spans="1:5" x14ac:dyDescent="0.3">
      <c r="A330" s="88">
        <v>58.7</v>
      </c>
      <c r="B330" s="86">
        <v>60</v>
      </c>
      <c r="C330" s="87"/>
      <c r="D330" s="91">
        <v>55.7</v>
      </c>
      <c r="E330" s="90">
        <v>46</v>
      </c>
    </row>
    <row r="331" spans="1:5" x14ac:dyDescent="0.3">
      <c r="A331" s="88">
        <v>58.8</v>
      </c>
      <c r="B331" s="86">
        <v>60</v>
      </c>
      <c r="C331" s="87"/>
      <c r="D331" s="91">
        <v>55.8</v>
      </c>
      <c r="E331" s="90">
        <v>46</v>
      </c>
    </row>
    <row r="332" spans="1:5" x14ac:dyDescent="0.3">
      <c r="A332" s="88">
        <v>58.9</v>
      </c>
      <c r="B332" s="86">
        <v>60</v>
      </c>
      <c r="C332" s="87"/>
      <c r="D332" s="91">
        <v>55.9</v>
      </c>
      <c r="E332" s="90">
        <v>46</v>
      </c>
    </row>
    <row r="333" spans="1:5" x14ac:dyDescent="0.3">
      <c r="A333" s="88">
        <v>59</v>
      </c>
      <c r="B333" s="86">
        <v>60</v>
      </c>
      <c r="C333" s="87"/>
      <c r="D333" s="91">
        <v>56</v>
      </c>
      <c r="E333" s="90">
        <v>46</v>
      </c>
    </row>
    <row r="334" spans="1:5" x14ac:dyDescent="0.3">
      <c r="A334" s="88">
        <v>59.1</v>
      </c>
      <c r="B334" s="86">
        <v>60</v>
      </c>
      <c r="C334" s="87"/>
      <c r="D334" s="91">
        <v>56.1</v>
      </c>
      <c r="E334" s="90">
        <v>45</v>
      </c>
    </row>
    <row r="335" spans="1:5" x14ac:dyDescent="0.3">
      <c r="A335" s="88">
        <v>59.2</v>
      </c>
      <c r="B335" s="86">
        <v>60</v>
      </c>
      <c r="C335" s="87"/>
      <c r="D335" s="91">
        <v>56.2</v>
      </c>
      <c r="E335" s="90">
        <v>45</v>
      </c>
    </row>
    <row r="336" spans="1:5" x14ac:dyDescent="0.3">
      <c r="A336" s="88">
        <v>59.3</v>
      </c>
      <c r="B336" s="86">
        <v>60</v>
      </c>
      <c r="C336" s="87"/>
      <c r="D336" s="91">
        <v>56.3</v>
      </c>
      <c r="E336" s="90">
        <v>45</v>
      </c>
    </row>
    <row r="337" spans="1:5" x14ac:dyDescent="0.3">
      <c r="A337" s="88">
        <v>59.4</v>
      </c>
      <c r="B337" s="86">
        <v>60</v>
      </c>
      <c r="C337" s="87"/>
      <c r="D337" s="91">
        <v>56.4</v>
      </c>
      <c r="E337" s="90">
        <v>45</v>
      </c>
    </row>
    <row r="338" spans="1:5" x14ac:dyDescent="0.3">
      <c r="A338" s="88">
        <v>59.5</v>
      </c>
      <c r="B338" s="86">
        <v>60</v>
      </c>
      <c r="C338" s="87"/>
      <c r="D338" s="91">
        <v>56.5</v>
      </c>
      <c r="E338" s="90">
        <v>45</v>
      </c>
    </row>
    <row r="339" spans="1:5" x14ac:dyDescent="0.3">
      <c r="A339" s="88">
        <v>59.6</v>
      </c>
      <c r="B339" s="86">
        <v>60</v>
      </c>
      <c r="C339" s="87"/>
      <c r="D339" s="91">
        <v>56.6</v>
      </c>
      <c r="E339" s="90">
        <v>44</v>
      </c>
    </row>
    <row r="340" spans="1:5" x14ac:dyDescent="0.3">
      <c r="A340" s="88">
        <v>59.7</v>
      </c>
      <c r="B340" s="86">
        <v>60</v>
      </c>
      <c r="C340" s="87"/>
      <c r="D340" s="91">
        <v>56.7</v>
      </c>
      <c r="E340" s="90">
        <v>44</v>
      </c>
    </row>
    <row r="341" spans="1:5" x14ac:dyDescent="0.3">
      <c r="A341" s="88">
        <v>59.8</v>
      </c>
      <c r="B341" s="86">
        <v>60</v>
      </c>
      <c r="C341" s="87"/>
      <c r="D341" s="91">
        <v>56.8</v>
      </c>
      <c r="E341" s="90">
        <v>44</v>
      </c>
    </row>
    <row r="342" spans="1:5" x14ac:dyDescent="0.3">
      <c r="A342" s="88">
        <v>59.9</v>
      </c>
      <c r="B342" s="86">
        <v>60</v>
      </c>
      <c r="C342" s="87"/>
      <c r="D342" s="91">
        <v>56.9</v>
      </c>
      <c r="E342" s="90">
        <v>44</v>
      </c>
    </row>
    <row r="343" spans="1:5" x14ac:dyDescent="0.3">
      <c r="A343" s="92" t="s">
        <v>13</v>
      </c>
      <c r="B343" s="86">
        <v>60</v>
      </c>
      <c r="C343" s="87"/>
      <c r="D343" s="91">
        <v>57</v>
      </c>
      <c r="E343" s="90">
        <v>44</v>
      </c>
    </row>
    <row r="344" spans="1:5" x14ac:dyDescent="0.3">
      <c r="A344" s="92" t="s">
        <v>14</v>
      </c>
      <c r="B344" s="86">
        <v>58</v>
      </c>
      <c r="C344" s="87"/>
      <c r="D344" s="91">
        <v>57.1</v>
      </c>
      <c r="E344" s="90">
        <v>43</v>
      </c>
    </row>
    <row r="345" spans="1:5" x14ac:dyDescent="0.3">
      <c r="A345" s="92" t="s">
        <v>15</v>
      </c>
      <c r="B345" s="86">
        <v>56</v>
      </c>
      <c r="C345" s="87"/>
      <c r="D345" s="91">
        <v>57.2</v>
      </c>
      <c r="E345" s="90">
        <v>43</v>
      </c>
    </row>
    <row r="346" spans="1:5" x14ac:dyDescent="0.3">
      <c r="A346" s="92" t="s">
        <v>16</v>
      </c>
      <c r="B346" s="86">
        <v>54</v>
      </c>
      <c r="C346" s="87"/>
      <c r="D346" s="91">
        <v>57.3</v>
      </c>
      <c r="E346" s="90">
        <v>43</v>
      </c>
    </row>
    <row r="347" spans="1:5" x14ac:dyDescent="0.3">
      <c r="A347" s="92" t="s">
        <v>17</v>
      </c>
      <c r="B347" s="86">
        <v>52</v>
      </c>
      <c r="C347" s="87"/>
      <c r="D347" s="91">
        <v>57.4</v>
      </c>
      <c r="E347" s="90">
        <v>43</v>
      </c>
    </row>
    <row r="348" spans="1:5" x14ac:dyDescent="0.3">
      <c r="A348" s="92" t="s">
        <v>18</v>
      </c>
      <c r="B348" s="86">
        <v>50</v>
      </c>
      <c r="C348" s="87"/>
      <c r="D348" s="91">
        <v>57.5</v>
      </c>
      <c r="E348" s="90">
        <v>43</v>
      </c>
    </row>
    <row r="349" spans="1:5" x14ac:dyDescent="0.3">
      <c r="A349" s="92" t="s">
        <v>19</v>
      </c>
      <c r="B349" s="86">
        <v>48</v>
      </c>
      <c r="C349" s="87"/>
      <c r="D349" s="91">
        <v>57.6</v>
      </c>
      <c r="E349" s="90">
        <v>42</v>
      </c>
    </row>
    <row r="350" spans="1:5" x14ac:dyDescent="0.3">
      <c r="A350" s="92" t="s">
        <v>20</v>
      </c>
      <c r="B350" s="86">
        <v>46</v>
      </c>
      <c r="C350" s="87"/>
      <c r="D350" s="91">
        <v>57.7</v>
      </c>
      <c r="E350" s="90">
        <v>42</v>
      </c>
    </row>
    <row r="351" spans="1:5" x14ac:dyDescent="0.3">
      <c r="A351" s="92" t="s">
        <v>21</v>
      </c>
      <c r="B351" s="86">
        <v>45</v>
      </c>
      <c r="C351" s="87"/>
      <c r="D351" s="91">
        <v>57.8</v>
      </c>
      <c r="E351" s="90">
        <v>42</v>
      </c>
    </row>
    <row r="352" spans="1:5" x14ac:dyDescent="0.3">
      <c r="A352" s="92" t="s">
        <v>22</v>
      </c>
      <c r="B352" s="86">
        <v>44</v>
      </c>
      <c r="C352" s="87"/>
      <c r="D352" s="91">
        <v>57.9</v>
      </c>
      <c r="E352" s="90">
        <v>42</v>
      </c>
    </row>
    <row r="353" spans="1:5" x14ac:dyDescent="0.3">
      <c r="A353" s="92" t="s">
        <v>23</v>
      </c>
      <c r="B353" s="86">
        <v>43</v>
      </c>
      <c r="C353" s="87"/>
      <c r="D353" s="91">
        <v>58</v>
      </c>
      <c r="E353" s="90">
        <v>42</v>
      </c>
    </row>
    <row r="354" spans="1:5" x14ac:dyDescent="0.3">
      <c r="A354" s="93" t="s">
        <v>24</v>
      </c>
      <c r="B354" s="86">
        <v>42</v>
      </c>
      <c r="C354" s="87"/>
      <c r="D354" s="91">
        <v>58.1</v>
      </c>
      <c r="E354" s="90">
        <v>41</v>
      </c>
    </row>
    <row r="355" spans="1:5" x14ac:dyDescent="0.3">
      <c r="A355" s="92" t="s">
        <v>25</v>
      </c>
      <c r="B355" s="86">
        <v>41</v>
      </c>
      <c r="C355" s="87"/>
      <c r="D355" s="91">
        <v>58.2</v>
      </c>
      <c r="E355" s="90">
        <v>41</v>
      </c>
    </row>
    <row r="356" spans="1:5" x14ac:dyDescent="0.3">
      <c r="A356" s="93" t="s">
        <v>26</v>
      </c>
      <c r="B356" s="86">
        <v>41</v>
      </c>
      <c r="C356" s="87"/>
      <c r="D356" s="91">
        <v>58.3</v>
      </c>
      <c r="E356" s="90">
        <v>41</v>
      </c>
    </row>
    <row r="357" spans="1:5" x14ac:dyDescent="0.3">
      <c r="A357" s="92" t="s">
        <v>27</v>
      </c>
      <c r="B357" s="86">
        <v>40</v>
      </c>
      <c r="C357" s="87"/>
      <c r="D357" s="91">
        <v>58.4</v>
      </c>
      <c r="E357" s="90">
        <v>41</v>
      </c>
    </row>
    <row r="358" spans="1:5" x14ac:dyDescent="0.3">
      <c r="A358" s="93" t="s">
        <v>28</v>
      </c>
      <c r="B358" s="86">
        <v>40</v>
      </c>
      <c r="C358" s="87"/>
      <c r="D358" s="91">
        <v>58.5</v>
      </c>
      <c r="E358" s="90">
        <v>41</v>
      </c>
    </row>
    <row r="359" spans="1:5" x14ac:dyDescent="0.3">
      <c r="A359" s="92" t="s">
        <v>29</v>
      </c>
      <c r="B359" s="86">
        <v>38</v>
      </c>
      <c r="C359" s="87"/>
      <c r="D359" s="91">
        <v>58.6</v>
      </c>
      <c r="E359" s="90">
        <v>41</v>
      </c>
    </row>
    <row r="360" spans="1:5" x14ac:dyDescent="0.3">
      <c r="A360" s="93" t="s">
        <v>30</v>
      </c>
      <c r="B360" s="86">
        <v>36</v>
      </c>
      <c r="C360" s="87"/>
      <c r="D360" s="91">
        <v>58.7</v>
      </c>
      <c r="E360" s="90">
        <v>41</v>
      </c>
    </row>
    <row r="361" spans="1:5" x14ac:dyDescent="0.3">
      <c r="A361" s="92" t="s">
        <v>31</v>
      </c>
      <c r="B361" s="86">
        <v>34</v>
      </c>
      <c r="C361" s="87"/>
      <c r="D361" s="91">
        <v>58.8</v>
      </c>
      <c r="E361" s="90">
        <v>41</v>
      </c>
    </row>
    <row r="362" spans="1:5" x14ac:dyDescent="0.3">
      <c r="A362" s="93" t="s">
        <v>32</v>
      </c>
      <c r="B362" s="86">
        <v>32</v>
      </c>
      <c r="C362" s="87"/>
      <c r="D362" s="91">
        <v>58.9</v>
      </c>
      <c r="E362" s="90">
        <v>41</v>
      </c>
    </row>
    <row r="363" spans="1:5" x14ac:dyDescent="0.3">
      <c r="A363" s="92" t="s">
        <v>33</v>
      </c>
      <c r="B363" s="86">
        <v>30</v>
      </c>
      <c r="C363" s="87"/>
      <c r="D363" s="91">
        <v>59</v>
      </c>
      <c r="E363" s="90">
        <v>41</v>
      </c>
    </row>
    <row r="364" spans="1:5" x14ac:dyDescent="0.3">
      <c r="A364" s="92" t="s">
        <v>34</v>
      </c>
      <c r="B364" s="86">
        <v>29</v>
      </c>
      <c r="C364" s="87"/>
      <c r="D364" s="91">
        <v>59.1</v>
      </c>
      <c r="E364" s="90">
        <v>40</v>
      </c>
    </row>
    <row r="365" spans="1:5" x14ac:dyDescent="0.3">
      <c r="A365" s="93" t="s">
        <v>35</v>
      </c>
      <c r="B365" s="86">
        <v>28</v>
      </c>
      <c r="C365" s="87"/>
      <c r="D365" s="91">
        <v>59.2</v>
      </c>
      <c r="E365" s="90">
        <v>40</v>
      </c>
    </row>
    <row r="366" spans="1:5" x14ac:dyDescent="0.3">
      <c r="A366" s="93" t="s">
        <v>36</v>
      </c>
      <c r="B366" s="86">
        <v>27</v>
      </c>
      <c r="C366" s="87"/>
      <c r="D366" s="91">
        <v>59.3</v>
      </c>
      <c r="E366" s="90">
        <v>40</v>
      </c>
    </row>
    <row r="367" spans="1:5" x14ac:dyDescent="0.3">
      <c r="A367" s="92" t="s">
        <v>37</v>
      </c>
      <c r="B367" s="86">
        <v>26</v>
      </c>
      <c r="C367" s="87"/>
      <c r="D367" s="91">
        <v>59.4</v>
      </c>
      <c r="E367" s="90">
        <v>40</v>
      </c>
    </row>
    <row r="368" spans="1:5" x14ac:dyDescent="0.3">
      <c r="A368" s="93" t="s">
        <v>38</v>
      </c>
      <c r="B368" s="86">
        <v>25</v>
      </c>
      <c r="C368" s="87"/>
      <c r="D368" s="91">
        <v>59.5</v>
      </c>
      <c r="E368" s="90">
        <v>40</v>
      </c>
    </row>
    <row r="369" spans="1:5" x14ac:dyDescent="0.3">
      <c r="A369" s="92" t="s">
        <v>39</v>
      </c>
      <c r="B369" s="86">
        <v>24</v>
      </c>
      <c r="C369" s="87"/>
      <c r="D369" s="91">
        <v>59.6</v>
      </c>
      <c r="E369" s="90">
        <v>40</v>
      </c>
    </row>
    <row r="370" spans="1:5" x14ac:dyDescent="0.3">
      <c r="A370" s="93" t="s">
        <v>40</v>
      </c>
      <c r="B370" s="86">
        <v>23</v>
      </c>
      <c r="C370" s="87"/>
      <c r="D370" s="91">
        <v>59.7</v>
      </c>
      <c r="E370" s="90">
        <v>40</v>
      </c>
    </row>
    <row r="371" spans="1:5" x14ac:dyDescent="0.3">
      <c r="A371" s="92" t="s">
        <v>41</v>
      </c>
      <c r="B371" s="86">
        <v>22</v>
      </c>
      <c r="C371" s="87"/>
      <c r="D371" s="91">
        <v>59.8</v>
      </c>
      <c r="E371" s="90">
        <v>40</v>
      </c>
    </row>
    <row r="372" spans="1:5" x14ac:dyDescent="0.3">
      <c r="A372" s="93" t="s">
        <v>42</v>
      </c>
      <c r="B372" s="86">
        <v>21</v>
      </c>
      <c r="C372" s="87"/>
      <c r="D372" s="91">
        <v>59.9</v>
      </c>
      <c r="E372" s="90">
        <v>40</v>
      </c>
    </row>
    <row r="373" spans="1:5" x14ac:dyDescent="0.3">
      <c r="A373" s="92" t="s">
        <v>43</v>
      </c>
      <c r="B373" s="86">
        <v>20</v>
      </c>
      <c r="C373" s="87"/>
      <c r="D373" s="94" t="s">
        <v>13</v>
      </c>
      <c r="E373" s="90">
        <v>40</v>
      </c>
    </row>
    <row r="374" spans="1:5" x14ac:dyDescent="0.3">
      <c r="A374" s="93" t="s">
        <v>44</v>
      </c>
      <c r="B374" s="86">
        <v>19</v>
      </c>
      <c r="C374" s="87"/>
      <c r="D374" s="94" t="s">
        <v>14</v>
      </c>
      <c r="E374" s="90">
        <v>38</v>
      </c>
    </row>
    <row r="375" spans="1:5" x14ac:dyDescent="0.3">
      <c r="A375" s="93" t="s">
        <v>45</v>
      </c>
      <c r="B375" s="86">
        <v>18</v>
      </c>
      <c r="C375" s="87"/>
      <c r="D375" s="94" t="s">
        <v>15</v>
      </c>
      <c r="E375" s="90">
        <v>36</v>
      </c>
    </row>
    <row r="376" spans="1:5" x14ac:dyDescent="0.3">
      <c r="A376" s="92" t="s">
        <v>46</v>
      </c>
      <c r="B376" s="86">
        <v>17</v>
      </c>
      <c r="C376" s="87"/>
      <c r="D376" s="94" t="s">
        <v>16</v>
      </c>
      <c r="E376" s="90">
        <v>34</v>
      </c>
    </row>
    <row r="377" spans="1:5" x14ac:dyDescent="0.3">
      <c r="A377" s="93" t="s">
        <v>47</v>
      </c>
      <c r="B377" s="86">
        <v>16</v>
      </c>
      <c r="C377" s="87"/>
      <c r="D377" s="94" t="s">
        <v>17</v>
      </c>
      <c r="E377" s="90">
        <v>32</v>
      </c>
    </row>
    <row r="378" spans="1:5" x14ac:dyDescent="0.3">
      <c r="A378" s="93" t="s">
        <v>48</v>
      </c>
      <c r="B378" s="86">
        <v>15</v>
      </c>
      <c r="C378" s="87"/>
      <c r="D378" s="94" t="s">
        <v>18</v>
      </c>
      <c r="E378" s="90">
        <v>30</v>
      </c>
    </row>
    <row r="379" spans="1:5" x14ac:dyDescent="0.3">
      <c r="A379" s="92" t="s">
        <v>49</v>
      </c>
      <c r="B379" s="86">
        <v>14</v>
      </c>
      <c r="C379" s="87"/>
      <c r="D379" s="94" t="s">
        <v>19</v>
      </c>
      <c r="E379" s="90">
        <v>29</v>
      </c>
    </row>
    <row r="380" spans="1:5" x14ac:dyDescent="0.3">
      <c r="A380" s="93" t="s">
        <v>50</v>
      </c>
      <c r="B380" s="86">
        <v>13</v>
      </c>
      <c r="C380" s="87"/>
      <c r="D380" s="94" t="s">
        <v>20</v>
      </c>
      <c r="E380" s="90">
        <v>28</v>
      </c>
    </row>
    <row r="381" spans="1:5" x14ac:dyDescent="0.3">
      <c r="A381" s="93" t="s">
        <v>51</v>
      </c>
      <c r="B381" s="86">
        <v>12</v>
      </c>
      <c r="C381" s="87"/>
      <c r="D381" s="94" t="s">
        <v>21</v>
      </c>
      <c r="E381" s="90">
        <v>27</v>
      </c>
    </row>
    <row r="382" spans="1:5" x14ac:dyDescent="0.3">
      <c r="A382" s="92" t="s">
        <v>52</v>
      </c>
      <c r="B382" s="86">
        <v>11</v>
      </c>
      <c r="C382" s="87"/>
      <c r="D382" s="94" t="s">
        <v>22</v>
      </c>
      <c r="E382" s="90">
        <v>26</v>
      </c>
    </row>
    <row r="383" spans="1:5" x14ac:dyDescent="0.3">
      <c r="A383" s="93" t="s">
        <v>53</v>
      </c>
      <c r="B383" s="86">
        <v>10</v>
      </c>
      <c r="C383" s="87"/>
      <c r="D383" s="94" t="s">
        <v>23</v>
      </c>
      <c r="E383" s="90">
        <v>25</v>
      </c>
    </row>
    <row r="384" spans="1:5" x14ac:dyDescent="0.3">
      <c r="A384" s="93" t="s">
        <v>54</v>
      </c>
      <c r="B384" s="86">
        <v>9</v>
      </c>
      <c r="C384" s="87"/>
      <c r="D384" s="95" t="s">
        <v>24</v>
      </c>
      <c r="E384" s="90">
        <v>24</v>
      </c>
    </row>
    <row r="385" spans="1:5" x14ac:dyDescent="0.3">
      <c r="A385" s="92" t="s">
        <v>55</v>
      </c>
      <c r="B385" s="86">
        <v>9</v>
      </c>
      <c r="C385" s="87"/>
      <c r="D385" s="94" t="s">
        <v>25</v>
      </c>
      <c r="E385" s="90">
        <v>23</v>
      </c>
    </row>
    <row r="386" spans="1:5" x14ac:dyDescent="0.3">
      <c r="A386" s="93" t="s">
        <v>56</v>
      </c>
      <c r="B386" s="86">
        <v>8</v>
      </c>
      <c r="C386" s="87"/>
      <c r="D386" s="95" t="s">
        <v>26</v>
      </c>
      <c r="E386" s="90">
        <v>22</v>
      </c>
    </row>
    <row r="387" spans="1:5" x14ac:dyDescent="0.3">
      <c r="A387" s="93" t="s">
        <v>57</v>
      </c>
      <c r="B387" s="86">
        <v>8</v>
      </c>
      <c r="C387" s="87"/>
      <c r="D387" s="94" t="s">
        <v>27</v>
      </c>
      <c r="E387" s="90">
        <v>21</v>
      </c>
    </row>
    <row r="388" spans="1:5" x14ac:dyDescent="0.3">
      <c r="A388" s="92" t="s">
        <v>58</v>
      </c>
      <c r="B388" s="86">
        <v>7</v>
      </c>
      <c r="C388" s="87"/>
      <c r="D388" s="95" t="s">
        <v>28</v>
      </c>
      <c r="E388" s="90">
        <v>20</v>
      </c>
    </row>
    <row r="389" spans="1:5" x14ac:dyDescent="0.3">
      <c r="A389" s="93" t="s">
        <v>59</v>
      </c>
      <c r="B389" s="86">
        <v>7</v>
      </c>
      <c r="C389" s="87"/>
      <c r="D389" s="94" t="s">
        <v>29</v>
      </c>
      <c r="E389" s="90">
        <v>19</v>
      </c>
    </row>
    <row r="390" spans="1:5" x14ac:dyDescent="0.3">
      <c r="A390" s="93" t="s">
        <v>60</v>
      </c>
      <c r="B390" s="86">
        <v>6</v>
      </c>
      <c r="C390" s="87"/>
      <c r="D390" s="95" t="s">
        <v>30</v>
      </c>
      <c r="E390" s="90">
        <v>18</v>
      </c>
    </row>
    <row r="391" spans="1:5" x14ac:dyDescent="0.3">
      <c r="A391" s="92" t="s">
        <v>61</v>
      </c>
      <c r="B391" s="86">
        <v>6</v>
      </c>
      <c r="C391" s="87"/>
      <c r="D391" s="94" t="s">
        <v>31</v>
      </c>
      <c r="E391" s="90">
        <v>17</v>
      </c>
    </row>
    <row r="392" spans="1:5" x14ac:dyDescent="0.3">
      <c r="A392" s="93" t="s">
        <v>62</v>
      </c>
      <c r="B392" s="86">
        <v>5</v>
      </c>
      <c r="C392" s="87"/>
      <c r="D392" s="95" t="s">
        <v>32</v>
      </c>
      <c r="E392" s="90">
        <v>16</v>
      </c>
    </row>
    <row r="393" spans="1:5" x14ac:dyDescent="0.3">
      <c r="A393" s="93" t="s">
        <v>63</v>
      </c>
      <c r="B393" s="86">
        <v>5</v>
      </c>
      <c r="C393" s="87"/>
      <c r="D393" s="94" t="s">
        <v>33</v>
      </c>
      <c r="E393" s="90">
        <v>15</v>
      </c>
    </row>
    <row r="394" spans="1:5" x14ac:dyDescent="0.3">
      <c r="A394" s="92" t="s">
        <v>64</v>
      </c>
      <c r="B394" s="86">
        <v>4</v>
      </c>
      <c r="C394" s="87"/>
      <c r="D394" s="94" t="s">
        <v>34</v>
      </c>
      <c r="E394" s="90">
        <v>14</v>
      </c>
    </row>
    <row r="395" spans="1:5" x14ac:dyDescent="0.3">
      <c r="A395" s="93" t="s">
        <v>65</v>
      </c>
      <c r="B395" s="86">
        <v>4</v>
      </c>
      <c r="C395" s="87"/>
      <c r="D395" s="95" t="s">
        <v>35</v>
      </c>
      <c r="E395" s="90">
        <v>13</v>
      </c>
    </row>
    <row r="396" spans="1:5" x14ac:dyDescent="0.3">
      <c r="A396" s="93" t="s">
        <v>66</v>
      </c>
      <c r="B396" s="86">
        <v>3</v>
      </c>
      <c r="C396" s="87"/>
      <c r="D396" s="95" t="s">
        <v>36</v>
      </c>
      <c r="E396" s="90">
        <v>12</v>
      </c>
    </row>
    <row r="397" spans="1:5" x14ac:dyDescent="0.3">
      <c r="A397" s="92" t="s">
        <v>67</v>
      </c>
      <c r="B397" s="86">
        <v>3</v>
      </c>
      <c r="C397" s="87"/>
      <c r="D397" s="94" t="s">
        <v>37</v>
      </c>
      <c r="E397" s="90">
        <v>11</v>
      </c>
    </row>
    <row r="398" spans="1:5" x14ac:dyDescent="0.3">
      <c r="A398" s="93" t="s">
        <v>68</v>
      </c>
      <c r="B398" s="86">
        <v>2</v>
      </c>
      <c r="C398" s="87"/>
      <c r="D398" s="95" t="s">
        <v>38</v>
      </c>
      <c r="E398" s="90">
        <v>10</v>
      </c>
    </row>
    <row r="399" spans="1:5" x14ac:dyDescent="0.3">
      <c r="A399" s="93" t="s">
        <v>9</v>
      </c>
      <c r="B399" s="96">
        <v>2</v>
      </c>
      <c r="C399" s="87"/>
      <c r="D399" s="94" t="s">
        <v>39</v>
      </c>
      <c r="E399" s="90">
        <v>9</v>
      </c>
    </row>
    <row r="400" spans="1:5" x14ac:dyDescent="0.3">
      <c r="A400" s="92" t="s">
        <v>69</v>
      </c>
      <c r="B400" s="96">
        <v>1</v>
      </c>
      <c r="C400" s="87"/>
      <c r="D400" s="95" t="s">
        <v>40</v>
      </c>
      <c r="E400" s="90">
        <v>8</v>
      </c>
    </row>
    <row r="401" spans="1:5" x14ac:dyDescent="0.3">
      <c r="A401" s="97" t="s">
        <v>70</v>
      </c>
      <c r="B401" s="98">
        <v>1</v>
      </c>
      <c r="C401" s="87"/>
      <c r="D401" s="94" t="s">
        <v>41</v>
      </c>
      <c r="E401" s="90">
        <v>7</v>
      </c>
    </row>
    <row r="402" spans="1:5" x14ac:dyDescent="0.3">
      <c r="A402" s="93" t="s">
        <v>71</v>
      </c>
      <c r="B402" s="96">
        <v>1</v>
      </c>
      <c r="C402" s="87"/>
      <c r="D402" s="95" t="s">
        <v>42</v>
      </c>
      <c r="E402" s="90">
        <v>6</v>
      </c>
    </row>
    <row r="403" spans="1:5" x14ac:dyDescent="0.3">
      <c r="A403" s="92" t="s">
        <v>72</v>
      </c>
      <c r="B403" s="96">
        <v>1</v>
      </c>
      <c r="C403" s="87"/>
      <c r="D403" s="94" t="s">
        <v>43</v>
      </c>
      <c r="E403" s="90">
        <v>5</v>
      </c>
    </row>
    <row r="404" spans="1:5" x14ac:dyDescent="0.3">
      <c r="A404" s="93" t="s">
        <v>73</v>
      </c>
      <c r="B404" s="96">
        <v>1</v>
      </c>
      <c r="C404" s="87"/>
      <c r="D404" s="95" t="s">
        <v>44</v>
      </c>
      <c r="E404" s="90">
        <v>4</v>
      </c>
    </row>
    <row r="405" spans="1:5" x14ac:dyDescent="0.3">
      <c r="A405" s="93" t="s">
        <v>74</v>
      </c>
      <c r="B405" s="96">
        <v>1</v>
      </c>
      <c r="C405" s="87"/>
      <c r="D405" s="95" t="s">
        <v>45</v>
      </c>
      <c r="E405" s="90">
        <v>4</v>
      </c>
    </row>
    <row r="406" spans="1:5" x14ac:dyDescent="0.3">
      <c r="A406" s="93" t="s">
        <v>75</v>
      </c>
      <c r="B406" s="96">
        <v>1</v>
      </c>
      <c r="C406" s="87"/>
      <c r="D406" s="94" t="s">
        <v>46</v>
      </c>
      <c r="E406" s="90">
        <v>3</v>
      </c>
    </row>
    <row r="407" spans="1:5" x14ac:dyDescent="0.3">
      <c r="A407" s="92" t="s">
        <v>76</v>
      </c>
      <c r="B407" s="96">
        <v>1</v>
      </c>
      <c r="C407" s="87"/>
      <c r="D407" s="95" t="s">
        <v>47</v>
      </c>
      <c r="E407" s="90">
        <v>3</v>
      </c>
    </row>
    <row r="408" spans="1:5" x14ac:dyDescent="0.3">
      <c r="A408" s="93" t="s">
        <v>77</v>
      </c>
      <c r="B408" s="96">
        <v>1</v>
      </c>
      <c r="C408" s="87"/>
      <c r="D408" s="95" t="s">
        <v>48</v>
      </c>
      <c r="E408" s="90">
        <v>2</v>
      </c>
    </row>
    <row r="409" spans="1:5" x14ac:dyDescent="0.3">
      <c r="A409" s="99">
        <v>0</v>
      </c>
      <c r="B409" s="100">
        <v>0</v>
      </c>
      <c r="C409" s="87"/>
      <c r="D409" s="94" t="s">
        <v>49</v>
      </c>
      <c r="E409" s="90">
        <v>2</v>
      </c>
    </row>
    <row r="410" spans="1:5" x14ac:dyDescent="0.3">
      <c r="A410" s="101"/>
      <c r="B410" s="102"/>
      <c r="C410" s="87"/>
      <c r="D410" s="95" t="s">
        <v>50</v>
      </c>
      <c r="E410" s="90">
        <v>1</v>
      </c>
    </row>
    <row r="411" spans="1:5" x14ac:dyDescent="0.3">
      <c r="A411" s="101"/>
      <c r="B411" s="102"/>
      <c r="C411" s="87"/>
      <c r="D411" s="103" t="s">
        <v>51</v>
      </c>
      <c r="E411" s="104">
        <v>1</v>
      </c>
    </row>
    <row r="412" spans="1:5" x14ac:dyDescent="0.3">
      <c r="A412" s="101"/>
      <c r="B412" s="102"/>
      <c r="C412" s="87"/>
      <c r="D412" s="94" t="s">
        <v>52</v>
      </c>
      <c r="E412" s="90">
        <v>1</v>
      </c>
    </row>
    <row r="413" spans="1:5" x14ac:dyDescent="0.3">
      <c r="A413" s="101"/>
      <c r="B413" s="102"/>
      <c r="C413" s="87"/>
      <c r="D413" s="95" t="s">
        <v>53</v>
      </c>
      <c r="E413" s="90">
        <v>1</v>
      </c>
    </row>
    <row r="414" spans="1:5" x14ac:dyDescent="0.3">
      <c r="A414" s="101"/>
      <c r="B414" s="102"/>
      <c r="C414" s="87"/>
      <c r="D414" s="95" t="s">
        <v>54</v>
      </c>
      <c r="E414" s="90">
        <v>1</v>
      </c>
    </row>
    <row r="415" spans="1:5" x14ac:dyDescent="0.3">
      <c r="A415" s="101"/>
      <c r="B415" s="102"/>
      <c r="C415" s="87"/>
      <c r="D415" s="94" t="s">
        <v>55</v>
      </c>
      <c r="E415" s="90">
        <v>1</v>
      </c>
    </row>
    <row r="416" spans="1:5" x14ac:dyDescent="0.3">
      <c r="A416" s="101"/>
      <c r="B416" s="102"/>
      <c r="C416" s="87"/>
      <c r="D416" s="95" t="s">
        <v>56</v>
      </c>
      <c r="E416" s="90">
        <v>1</v>
      </c>
    </row>
    <row r="417" spans="1:5" x14ac:dyDescent="0.3">
      <c r="A417" s="101"/>
      <c r="B417" s="102"/>
      <c r="C417" s="87"/>
      <c r="D417" s="95" t="s">
        <v>57</v>
      </c>
      <c r="E417" s="90">
        <v>1</v>
      </c>
    </row>
    <row r="418" spans="1:5" x14ac:dyDescent="0.3">
      <c r="A418" s="101"/>
      <c r="B418" s="102"/>
      <c r="C418" s="87"/>
      <c r="D418" s="94" t="s">
        <v>58</v>
      </c>
      <c r="E418" s="90">
        <v>1</v>
      </c>
    </row>
    <row r="419" spans="1:5" x14ac:dyDescent="0.3">
      <c r="D419" s="105">
        <v>0</v>
      </c>
      <c r="E419" s="106">
        <v>0</v>
      </c>
    </row>
  </sheetData>
  <mergeCells count="4">
    <mergeCell ref="D1:E1"/>
    <mergeCell ref="D2:E2"/>
    <mergeCell ref="A1:B1"/>
    <mergeCell ref="A2:B2"/>
  </mergeCells>
  <pageMargins left="0.7" right="0.7" top="0.75" bottom="0.75" header="0.3" footer="0.3"/>
  <pageSetup paperSize="9" scale="1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sheetPr>
  <dimension ref="A1:F84"/>
  <sheetViews>
    <sheetView zoomScale="238" zoomScaleNormal="238" workbookViewId="0">
      <selection activeCell="A23" sqref="A23"/>
    </sheetView>
  </sheetViews>
  <sheetFormatPr defaultRowHeight="15.75" x14ac:dyDescent="0.25"/>
  <cols>
    <col min="1" max="1" width="7.85546875" style="169" customWidth="1"/>
    <col min="2" max="2" width="9.140625" style="170"/>
    <col min="3" max="3" width="9.140625" style="101"/>
    <col min="4" max="4" width="7.140625" style="173" customWidth="1"/>
    <col min="5" max="5" width="9.140625" style="102"/>
    <col min="6" max="6" width="2.5703125" customWidth="1"/>
  </cols>
  <sheetData>
    <row r="1" spans="1:6" ht="33" customHeight="1" x14ac:dyDescent="0.25">
      <c r="A1" s="531" t="s">
        <v>89</v>
      </c>
      <c r="B1" s="531"/>
      <c r="C1" s="133"/>
      <c r="D1" s="509" t="s">
        <v>90</v>
      </c>
      <c r="E1" s="509"/>
    </row>
    <row r="2" spans="1:6" ht="15" customHeight="1" x14ac:dyDescent="0.25">
      <c r="A2" s="536" t="s">
        <v>6</v>
      </c>
      <c r="B2" s="536"/>
      <c r="C2" s="133"/>
      <c r="D2" s="537" t="s">
        <v>7</v>
      </c>
      <c r="E2" s="537"/>
    </row>
    <row r="3" spans="1:6" x14ac:dyDescent="0.25">
      <c r="A3" s="160">
        <v>90</v>
      </c>
      <c r="B3" s="161">
        <v>100</v>
      </c>
      <c r="C3" s="162"/>
      <c r="D3" s="163">
        <v>85</v>
      </c>
      <c r="E3" s="115">
        <v>100</v>
      </c>
      <c r="F3" s="8"/>
    </row>
    <row r="4" spans="1:6" x14ac:dyDescent="0.25">
      <c r="A4" s="164">
        <v>89</v>
      </c>
      <c r="B4" s="165">
        <v>97</v>
      </c>
      <c r="C4" s="162"/>
      <c r="D4" s="166">
        <v>84</v>
      </c>
      <c r="E4" s="120">
        <v>97</v>
      </c>
      <c r="F4" s="8"/>
    </row>
    <row r="5" spans="1:6" x14ac:dyDescent="0.25">
      <c r="A5" s="164">
        <v>88</v>
      </c>
      <c r="B5" s="165">
        <v>95</v>
      </c>
      <c r="C5" s="162"/>
      <c r="D5" s="166">
        <v>83</v>
      </c>
      <c r="E5" s="120">
        <v>95</v>
      </c>
      <c r="F5" s="8"/>
    </row>
    <row r="6" spans="1:6" x14ac:dyDescent="0.25">
      <c r="A6" s="164">
        <v>87</v>
      </c>
      <c r="B6" s="165">
        <v>93</v>
      </c>
      <c r="C6" s="162"/>
      <c r="D6" s="166">
        <v>82</v>
      </c>
      <c r="E6" s="120">
        <v>93</v>
      </c>
      <c r="F6" s="8"/>
    </row>
    <row r="7" spans="1:6" x14ac:dyDescent="0.25">
      <c r="A7" s="164">
        <v>86</v>
      </c>
      <c r="B7" s="165">
        <v>91</v>
      </c>
      <c r="C7" s="162"/>
      <c r="D7" s="166">
        <v>81</v>
      </c>
      <c r="E7" s="120">
        <v>91</v>
      </c>
      <c r="F7" s="8"/>
    </row>
    <row r="8" spans="1:6" x14ac:dyDescent="0.25">
      <c r="A8" s="164">
        <v>85</v>
      </c>
      <c r="B8" s="165">
        <v>90</v>
      </c>
      <c r="C8" s="162"/>
      <c r="D8" s="166">
        <v>80</v>
      </c>
      <c r="E8" s="120">
        <v>90</v>
      </c>
      <c r="F8" s="8"/>
    </row>
    <row r="9" spans="1:6" x14ac:dyDescent="0.25">
      <c r="A9" s="164">
        <v>84</v>
      </c>
      <c r="B9" s="165">
        <v>89</v>
      </c>
      <c r="D9" s="166">
        <v>79</v>
      </c>
      <c r="E9" s="120">
        <v>89</v>
      </c>
      <c r="F9" s="8"/>
    </row>
    <row r="10" spans="1:6" x14ac:dyDescent="0.25">
      <c r="A10" s="164">
        <v>83</v>
      </c>
      <c r="B10" s="165">
        <v>88</v>
      </c>
      <c r="D10" s="166">
        <v>78</v>
      </c>
      <c r="E10" s="120">
        <v>88</v>
      </c>
      <c r="F10" s="8"/>
    </row>
    <row r="11" spans="1:6" x14ac:dyDescent="0.25">
      <c r="A11" s="164">
        <v>82</v>
      </c>
      <c r="B11" s="165">
        <v>87</v>
      </c>
      <c r="D11" s="166">
        <v>77</v>
      </c>
      <c r="E11" s="120">
        <v>87</v>
      </c>
      <c r="F11" s="8"/>
    </row>
    <row r="12" spans="1:6" x14ac:dyDescent="0.25">
      <c r="A12" s="164">
        <v>81</v>
      </c>
      <c r="B12" s="165">
        <v>86</v>
      </c>
      <c r="D12" s="166">
        <v>76</v>
      </c>
      <c r="E12" s="120">
        <v>86</v>
      </c>
      <c r="F12" s="8"/>
    </row>
    <row r="13" spans="1:6" x14ac:dyDescent="0.25">
      <c r="A13" s="164">
        <v>80</v>
      </c>
      <c r="B13" s="165">
        <v>85</v>
      </c>
      <c r="D13" s="166">
        <v>75</v>
      </c>
      <c r="E13" s="120">
        <v>85</v>
      </c>
      <c r="F13" s="8"/>
    </row>
    <row r="14" spans="1:6" x14ac:dyDescent="0.25">
      <c r="A14" s="164">
        <v>79</v>
      </c>
      <c r="B14" s="165">
        <v>84</v>
      </c>
      <c r="D14" s="166">
        <v>74</v>
      </c>
      <c r="E14" s="120">
        <v>84</v>
      </c>
      <c r="F14" s="8"/>
    </row>
    <row r="15" spans="1:6" x14ac:dyDescent="0.25">
      <c r="A15" s="164">
        <v>78</v>
      </c>
      <c r="B15" s="165">
        <v>83</v>
      </c>
      <c r="D15" s="166">
        <v>73</v>
      </c>
      <c r="E15" s="120">
        <v>83</v>
      </c>
      <c r="F15" s="8"/>
    </row>
    <row r="16" spans="1:6" x14ac:dyDescent="0.25">
      <c r="A16" s="164">
        <v>77</v>
      </c>
      <c r="B16" s="165">
        <v>82</v>
      </c>
      <c r="D16" s="166">
        <v>72</v>
      </c>
      <c r="E16" s="120">
        <v>82</v>
      </c>
      <c r="F16" s="8"/>
    </row>
    <row r="17" spans="1:6" x14ac:dyDescent="0.25">
      <c r="A17" s="164">
        <v>76</v>
      </c>
      <c r="B17" s="165">
        <v>81</v>
      </c>
      <c r="D17" s="166">
        <v>71</v>
      </c>
      <c r="E17" s="120">
        <v>81</v>
      </c>
      <c r="F17" s="8"/>
    </row>
    <row r="18" spans="1:6" x14ac:dyDescent="0.25">
      <c r="A18" s="164">
        <v>75</v>
      </c>
      <c r="B18" s="165">
        <v>80</v>
      </c>
      <c r="D18" s="166">
        <v>70</v>
      </c>
      <c r="E18" s="120">
        <v>80</v>
      </c>
      <c r="F18" s="8"/>
    </row>
    <row r="19" spans="1:6" x14ac:dyDescent="0.25">
      <c r="A19" s="164">
        <v>74</v>
      </c>
      <c r="B19" s="165">
        <v>79</v>
      </c>
      <c r="D19" s="166">
        <v>69</v>
      </c>
      <c r="E19" s="120">
        <v>79</v>
      </c>
      <c r="F19" s="8"/>
    </row>
    <row r="20" spans="1:6" x14ac:dyDescent="0.25">
      <c r="A20" s="164">
        <v>73</v>
      </c>
      <c r="B20" s="165">
        <v>78</v>
      </c>
      <c r="D20" s="166">
        <v>68</v>
      </c>
      <c r="E20" s="120">
        <v>78</v>
      </c>
      <c r="F20" s="8"/>
    </row>
    <row r="21" spans="1:6" x14ac:dyDescent="0.25">
      <c r="A21" s="164">
        <v>72</v>
      </c>
      <c r="B21" s="165">
        <v>77</v>
      </c>
      <c r="D21" s="166">
        <v>67</v>
      </c>
      <c r="E21" s="120">
        <v>77</v>
      </c>
      <c r="F21" s="8"/>
    </row>
    <row r="22" spans="1:6" x14ac:dyDescent="0.25">
      <c r="A22" s="164">
        <v>71</v>
      </c>
      <c r="B22" s="165">
        <v>76</v>
      </c>
      <c r="D22" s="166">
        <v>66</v>
      </c>
      <c r="E22" s="120">
        <v>76</v>
      </c>
      <c r="F22" s="8"/>
    </row>
    <row r="23" spans="1:6" x14ac:dyDescent="0.25">
      <c r="A23" s="164">
        <v>70</v>
      </c>
      <c r="B23" s="165">
        <v>75</v>
      </c>
      <c r="D23" s="166">
        <v>65</v>
      </c>
      <c r="E23" s="120">
        <v>75</v>
      </c>
      <c r="F23" s="8"/>
    </row>
    <row r="24" spans="1:6" x14ac:dyDescent="0.25">
      <c r="A24" s="164">
        <v>69</v>
      </c>
      <c r="B24" s="165">
        <v>74</v>
      </c>
      <c r="D24" s="166">
        <v>64</v>
      </c>
      <c r="E24" s="120">
        <v>74</v>
      </c>
      <c r="F24" s="8"/>
    </row>
    <row r="25" spans="1:6" x14ac:dyDescent="0.25">
      <c r="A25" s="164">
        <v>68</v>
      </c>
      <c r="B25" s="165">
        <v>73</v>
      </c>
      <c r="D25" s="166">
        <v>63</v>
      </c>
      <c r="E25" s="120">
        <v>73</v>
      </c>
      <c r="F25" s="8"/>
    </row>
    <row r="26" spans="1:6" x14ac:dyDescent="0.25">
      <c r="A26" s="164">
        <v>67</v>
      </c>
      <c r="B26" s="165">
        <v>72</v>
      </c>
      <c r="D26" s="166">
        <v>62</v>
      </c>
      <c r="E26" s="120">
        <v>72</v>
      </c>
      <c r="F26" s="8"/>
    </row>
    <row r="27" spans="1:6" x14ac:dyDescent="0.25">
      <c r="A27" s="164">
        <v>66</v>
      </c>
      <c r="B27" s="165">
        <v>71</v>
      </c>
      <c r="D27" s="166">
        <v>61</v>
      </c>
      <c r="E27" s="120">
        <v>71</v>
      </c>
      <c r="F27" s="8"/>
    </row>
    <row r="28" spans="1:6" x14ac:dyDescent="0.25">
      <c r="A28" s="164">
        <v>65</v>
      </c>
      <c r="B28" s="165">
        <v>70</v>
      </c>
      <c r="D28" s="166">
        <v>60</v>
      </c>
      <c r="E28" s="120">
        <v>70</v>
      </c>
      <c r="F28" s="8"/>
    </row>
    <row r="29" spans="1:6" x14ac:dyDescent="0.25">
      <c r="A29" s="164">
        <v>64</v>
      </c>
      <c r="B29" s="165">
        <v>69</v>
      </c>
      <c r="D29" s="166">
        <v>59</v>
      </c>
      <c r="E29" s="120">
        <v>69</v>
      </c>
      <c r="F29" s="8"/>
    </row>
    <row r="30" spans="1:6" x14ac:dyDescent="0.25">
      <c r="A30" s="164">
        <v>63</v>
      </c>
      <c r="B30" s="165">
        <v>68</v>
      </c>
      <c r="D30" s="166">
        <v>58</v>
      </c>
      <c r="E30" s="120">
        <v>68</v>
      </c>
      <c r="F30" s="8"/>
    </row>
    <row r="31" spans="1:6" x14ac:dyDescent="0.25">
      <c r="A31" s="164">
        <v>62</v>
      </c>
      <c r="B31" s="165">
        <v>67</v>
      </c>
      <c r="D31" s="166">
        <v>57</v>
      </c>
      <c r="E31" s="120">
        <v>67</v>
      </c>
      <c r="F31" s="8"/>
    </row>
    <row r="32" spans="1:6" x14ac:dyDescent="0.25">
      <c r="A32" s="164">
        <v>61</v>
      </c>
      <c r="B32" s="165">
        <v>66</v>
      </c>
      <c r="D32" s="166">
        <v>56</v>
      </c>
      <c r="E32" s="120">
        <v>66</v>
      </c>
      <c r="F32" s="8"/>
    </row>
    <row r="33" spans="1:6" x14ac:dyDescent="0.25">
      <c r="A33" s="164">
        <v>60</v>
      </c>
      <c r="B33" s="165">
        <v>66</v>
      </c>
      <c r="D33" s="166">
        <v>55</v>
      </c>
      <c r="E33" s="120">
        <v>66</v>
      </c>
      <c r="F33" s="8"/>
    </row>
    <row r="34" spans="1:6" x14ac:dyDescent="0.25">
      <c r="A34" s="164">
        <v>59</v>
      </c>
      <c r="B34" s="165">
        <v>65</v>
      </c>
      <c r="D34" s="166">
        <v>54</v>
      </c>
      <c r="E34" s="120">
        <v>65</v>
      </c>
      <c r="F34" s="8"/>
    </row>
    <row r="35" spans="1:6" x14ac:dyDescent="0.25">
      <c r="A35" s="164">
        <v>58</v>
      </c>
      <c r="B35" s="165">
        <v>65</v>
      </c>
      <c r="D35" s="166">
        <v>53</v>
      </c>
      <c r="E35" s="120">
        <v>65</v>
      </c>
      <c r="F35" s="8"/>
    </row>
    <row r="36" spans="1:6" x14ac:dyDescent="0.25">
      <c r="A36" s="164">
        <v>57</v>
      </c>
      <c r="B36" s="165">
        <v>64</v>
      </c>
      <c r="D36" s="166">
        <v>52</v>
      </c>
      <c r="E36" s="120">
        <v>64</v>
      </c>
      <c r="F36" s="8"/>
    </row>
    <row r="37" spans="1:6" x14ac:dyDescent="0.25">
      <c r="A37" s="164">
        <v>56</v>
      </c>
      <c r="B37" s="165">
        <v>64</v>
      </c>
      <c r="D37" s="166">
        <v>51</v>
      </c>
      <c r="E37" s="120">
        <v>64</v>
      </c>
      <c r="F37" s="8"/>
    </row>
    <row r="38" spans="1:6" x14ac:dyDescent="0.25">
      <c r="A38" s="164">
        <v>55</v>
      </c>
      <c r="B38" s="165">
        <v>63</v>
      </c>
      <c r="D38" s="166">
        <v>50</v>
      </c>
      <c r="E38" s="120">
        <v>63</v>
      </c>
      <c r="F38" s="8"/>
    </row>
    <row r="39" spans="1:6" x14ac:dyDescent="0.25">
      <c r="A39" s="164">
        <v>54</v>
      </c>
      <c r="B39" s="165">
        <v>63</v>
      </c>
      <c r="D39" s="166">
        <v>49</v>
      </c>
      <c r="E39" s="120">
        <v>63</v>
      </c>
      <c r="F39" s="8"/>
    </row>
    <row r="40" spans="1:6" x14ac:dyDescent="0.25">
      <c r="A40" s="164">
        <v>53</v>
      </c>
      <c r="B40" s="165">
        <v>62</v>
      </c>
      <c r="D40" s="166">
        <v>48</v>
      </c>
      <c r="E40" s="120">
        <v>62</v>
      </c>
      <c r="F40" s="8"/>
    </row>
    <row r="41" spans="1:6" x14ac:dyDescent="0.25">
      <c r="A41" s="164">
        <v>52</v>
      </c>
      <c r="B41" s="165">
        <v>62</v>
      </c>
      <c r="D41" s="166">
        <v>47</v>
      </c>
      <c r="E41" s="120">
        <v>62</v>
      </c>
      <c r="F41" s="8"/>
    </row>
    <row r="42" spans="1:6" x14ac:dyDescent="0.25">
      <c r="A42" s="164">
        <v>51</v>
      </c>
      <c r="B42" s="165">
        <v>61</v>
      </c>
      <c r="D42" s="166">
        <v>46</v>
      </c>
      <c r="E42" s="120">
        <v>61</v>
      </c>
      <c r="F42" s="8"/>
    </row>
    <row r="43" spans="1:6" x14ac:dyDescent="0.25">
      <c r="A43" s="164">
        <v>50</v>
      </c>
      <c r="B43" s="165">
        <v>61</v>
      </c>
      <c r="D43" s="166">
        <v>45</v>
      </c>
      <c r="E43" s="120">
        <v>61</v>
      </c>
      <c r="F43" s="8"/>
    </row>
    <row r="44" spans="1:6" x14ac:dyDescent="0.25">
      <c r="A44" s="164">
        <v>49</v>
      </c>
      <c r="B44" s="167">
        <v>60</v>
      </c>
      <c r="D44" s="166">
        <v>44</v>
      </c>
      <c r="E44" s="120">
        <v>60</v>
      </c>
      <c r="F44" s="8"/>
    </row>
    <row r="45" spans="1:6" x14ac:dyDescent="0.25">
      <c r="A45" s="164">
        <v>48</v>
      </c>
      <c r="B45" s="167">
        <v>60</v>
      </c>
      <c r="D45" s="166">
        <v>43</v>
      </c>
      <c r="E45" s="120">
        <v>60</v>
      </c>
      <c r="F45" s="8"/>
    </row>
    <row r="46" spans="1:6" x14ac:dyDescent="0.25">
      <c r="A46" s="164">
        <v>47</v>
      </c>
      <c r="B46" s="167">
        <v>58</v>
      </c>
      <c r="D46" s="166">
        <v>42</v>
      </c>
      <c r="E46" s="120">
        <v>57</v>
      </c>
      <c r="F46" s="8"/>
    </row>
    <row r="47" spans="1:6" x14ac:dyDescent="0.25">
      <c r="A47" s="164">
        <v>46</v>
      </c>
      <c r="B47" s="167">
        <v>56</v>
      </c>
      <c r="D47" s="166">
        <v>41</v>
      </c>
      <c r="E47" s="120">
        <v>54</v>
      </c>
      <c r="F47" s="8"/>
    </row>
    <row r="48" spans="1:6" x14ac:dyDescent="0.25">
      <c r="A48" s="164">
        <v>45</v>
      </c>
      <c r="B48" s="167">
        <v>54</v>
      </c>
      <c r="D48" s="166">
        <v>40</v>
      </c>
      <c r="E48" s="120">
        <v>51</v>
      </c>
      <c r="F48" s="8"/>
    </row>
    <row r="49" spans="1:6" x14ac:dyDescent="0.25">
      <c r="A49" s="164">
        <v>44</v>
      </c>
      <c r="B49" s="167">
        <v>52</v>
      </c>
      <c r="D49" s="166">
        <v>39</v>
      </c>
      <c r="E49" s="120">
        <v>48</v>
      </c>
      <c r="F49" s="8"/>
    </row>
    <row r="50" spans="1:6" x14ac:dyDescent="0.25">
      <c r="A50" s="164">
        <v>43</v>
      </c>
      <c r="B50" s="167">
        <v>50</v>
      </c>
      <c r="D50" s="166">
        <v>38</v>
      </c>
      <c r="E50" s="120">
        <v>46</v>
      </c>
      <c r="F50" s="8"/>
    </row>
    <row r="51" spans="1:6" x14ac:dyDescent="0.25">
      <c r="A51" s="164">
        <v>42</v>
      </c>
      <c r="B51" s="167">
        <v>48</v>
      </c>
      <c r="D51" s="166">
        <v>37</v>
      </c>
      <c r="E51" s="120">
        <v>44</v>
      </c>
      <c r="F51" s="8"/>
    </row>
    <row r="52" spans="1:6" x14ac:dyDescent="0.25">
      <c r="A52" s="164">
        <v>41</v>
      </c>
      <c r="B52" s="167">
        <v>46</v>
      </c>
      <c r="D52" s="166">
        <v>36</v>
      </c>
      <c r="E52" s="120">
        <v>42</v>
      </c>
      <c r="F52" s="8"/>
    </row>
    <row r="53" spans="1:6" x14ac:dyDescent="0.25">
      <c r="A53" s="164">
        <v>40</v>
      </c>
      <c r="B53" s="167">
        <v>44</v>
      </c>
      <c r="D53" s="166">
        <v>35</v>
      </c>
      <c r="E53" s="120">
        <v>40</v>
      </c>
      <c r="F53" s="8"/>
    </row>
    <row r="54" spans="1:6" x14ac:dyDescent="0.25">
      <c r="A54" s="164">
        <v>39</v>
      </c>
      <c r="B54" s="167">
        <v>42</v>
      </c>
      <c r="D54" s="166">
        <v>34</v>
      </c>
      <c r="E54" s="120">
        <v>34</v>
      </c>
      <c r="F54" s="8"/>
    </row>
    <row r="55" spans="1:6" x14ac:dyDescent="0.25">
      <c r="A55" s="164">
        <v>38</v>
      </c>
      <c r="B55" s="167">
        <v>41</v>
      </c>
      <c r="D55" s="166">
        <v>33</v>
      </c>
      <c r="E55" s="120">
        <v>29</v>
      </c>
      <c r="F55" s="8"/>
    </row>
    <row r="56" spans="1:6" x14ac:dyDescent="0.25">
      <c r="A56" s="164">
        <v>37</v>
      </c>
      <c r="B56" s="167">
        <v>40</v>
      </c>
      <c r="D56" s="166">
        <v>32</v>
      </c>
      <c r="E56" s="120">
        <v>25</v>
      </c>
      <c r="F56" s="8"/>
    </row>
    <row r="57" spans="1:6" x14ac:dyDescent="0.25">
      <c r="A57" s="164">
        <v>36</v>
      </c>
      <c r="B57" s="167">
        <v>36</v>
      </c>
      <c r="D57" s="166">
        <v>31</v>
      </c>
      <c r="E57" s="120">
        <v>23</v>
      </c>
      <c r="F57" s="8"/>
    </row>
    <row r="58" spans="1:6" x14ac:dyDescent="0.25">
      <c r="A58" s="164">
        <v>35</v>
      </c>
      <c r="B58" s="167">
        <v>32</v>
      </c>
      <c r="D58" s="166">
        <v>30</v>
      </c>
      <c r="E58" s="120">
        <v>21</v>
      </c>
      <c r="F58" s="8"/>
    </row>
    <row r="59" spans="1:6" x14ac:dyDescent="0.25">
      <c r="A59" s="164">
        <v>34</v>
      </c>
      <c r="B59" s="167">
        <v>28</v>
      </c>
      <c r="D59" s="166">
        <v>29</v>
      </c>
      <c r="E59" s="120">
        <v>19</v>
      </c>
      <c r="F59" s="8"/>
    </row>
    <row r="60" spans="1:6" x14ac:dyDescent="0.25">
      <c r="A60" s="164">
        <v>33</v>
      </c>
      <c r="B60" s="167">
        <v>25</v>
      </c>
      <c r="D60" s="166">
        <v>28</v>
      </c>
      <c r="E60" s="120">
        <v>17</v>
      </c>
      <c r="F60" s="8"/>
    </row>
    <row r="61" spans="1:6" x14ac:dyDescent="0.25">
      <c r="A61" s="164">
        <v>32</v>
      </c>
      <c r="B61" s="167">
        <v>23</v>
      </c>
      <c r="D61" s="166">
        <v>27</v>
      </c>
      <c r="E61" s="120">
        <v>15</v>
      </c>
      <c r="F61" s="8"/>
    </row>
    <row r="62" spans="1:6" x14ac:dyDescent="0.25">
      <c r="A62" s="164">
        <v>31</v>
      </c>
      <c r="B62" s="167">
        <v>21</v>
      </c>
      <c r="D62" s="166">
        <v>26</v>
      </c>
      <c r="E62" s="120">
        <v>13</v>
      </c>
      <c r="F62" s="8"/>
    </row>
    <row r="63" spans="1:6" x14ac:dyDescent="0.25">
      <c r="A63" s="164">
        <v>30</v>
      </c>
      <c r="B63" s="167">
        <v>19</v>
      </c>
      <c r="D63" s="166">
        <v>25</v>
      </c>
      <c r="E63" s="120">
        <v>11</v>
      </c>
      <c r="F63" s="8"/>
    </row>
    <row r="64" spans="1:6" x14ac:dyDescent="0.25">
      <c r="A64" s="164">
        <v>29</v>
      </c>
      <c r="B64" s="167">
        <v>17</v>
      </c>
      <c r="D64" s="166">
        <v>24</v>
      </c>
      <c r="E64" s="120">
        <v>10</v>
      </c>
      <c r="F64" s="8"/>
    </row>
    <row r="65" spans="1:6" x14ac:dyDescent="0.25">
      <c r="A65" s="164">
        <v>28</v>
      </c>
      <c r="B65" s="167">
        <v>15</v>
      </c>
      <c r="D65" s="166">
        <v>23</v>
      </c>
      <c r="E65" s="120">
        <v>9</v>
      </c>
      <c r="F65" s="8"/>
    </row>
    <row r="66" spans="1:6" x14ac:dyDescent="0.25">
      <c r="A66" s="164">
        <v>27</v>
      </c>
      <c r="B66" s="167">
        <v>13</v>
      </c>
      <c r="D66" s="166">
        <v>22</v>
      </c>
      <c r="E66" s="120">
        <v>8</v>
      </c>
      <c r="F66" s="8"/>
    </row>
    <row r="67" spans="1:6" x14ac:dyDescent="0.25">
      <c r="A67" s="164">
        <v>26</v>
      </c>
      <c r="B67" s="167">
        <v>11</v>
      </c>
      <c r="D67" s="166">
        <v>21</v>
      </c>
      <c r="E67" s="120">
        <v>7</v>
      </c>
      <c r="F67" s="8"/>
    </row>
    <row r="68" spans="1:6" x14ac:dyDescent="0.25">
      <c r="A68" s="164">
        <v>25</v>
      </c>
      <c r="B68" s="167">
        <v>10</v>
      </c>
      <c r="D68" s="166">
        <v>20</v>
      </c>
      <c r="E68" s="120">
        <v>6</v>
      </c>
      <c r="F68" s="8"/>
    </row>
    <row r="69" spans="1:6" x14ac:dyDescent="0.25">
      <c r="A69" s="164">
        <v>24</v>
      </c>
      <c r="B69" s="167">
        <v>9</v>
      </c>
      <c r="D69" s="166">
        <v>19</v>
      </c>
      <c r="E69" s="120">
        <v>5</v>
      </c>
      <c r="F69" s="8"/>
    </row>
    <row r="70" spans="1:6" x14ac:dyDescent="0.25">
      <c r="A70" s="164">
        <v>23</v>
      </c>
      <c r="B70" s="167">
        <v>8</v>
      </c>
      <c r="D70" s="166">
        <v>18</v>
      </c>
      <c r="E70" s="120">
        <v>4</v>
      </c>
      <c r="F70" s="8"/>
    </row>
    <row r="71" spans="1:6" x14ac:dyDescent="0.25">
      <c r="A71" s="164">
        <v>22</v>
      </c>
      <c r="B71" s="167">
        <v>7</v>
      </c>
      <c r="D71" s="166">
        <v>17</v>
      </c>
      <c r="E71" s="120">
        <v>3</v>
      </c>
      <c r="F71" s="8"/>
    </row>
    <row r="72" spans="1:6" x14ac:dyDescent="0.25">
      <c r="A72" s="164">
        <v>21</v>
      </c>
      <c r="B72" s="167">
        <v>6</v>
      </c>
      <c r="D72" s="166">
        <v>16</v>
      </c>
      <c r="E72" s="120">
        <v>2</v>
      </c>
      <c r="F72" s="8"/>
    </row>
    <row r="73" spans="1:6" x14ac:dyDescent="0.25">
      <c r="A73" s="164">
        <v>20</v>
      </c>
      <c r="B73" s="167">
        <v>5</v>
      </c>
      <c r="D73" s="163">
        <v>15</v>
      </c>
      <c r="E73" s="115">
        <v>1</v>
      </c>
    </row>
    <row r="74" spans="1:6" x14ac:dyDescent="0.25">
      <c r="A74" s="164">
        <v>19</v>
      </c>
      <c r="B74" s="167">
        <v>4</v>
      </c>
      <c r="D74" s="166">
        <v>14</v>
      </c>
      <c r="E74" s="120">
        <v>1</v>
      </c>
    </row>
    <row r="75" spans="1:6" x14ac:dyDescent="0.25">
      <c r="A75" s="164">
        <v>18</v>
      </c>
      <c r="B75" s="167">
        <v>3</v>
      </c>
      <c r="D75" s="166">
        <v>13</v>
      </c>
      <c r="E75" s="120">
        <v>1</v>
      </c>
    </row>
    <row r="76" spans="1:6" x14ac:dyDescent="0.25">
      <c r="A76" s="164">
        <v>17</v>
      </c>
      <c r="B76" s="167">
        <v>2</v>
      </c>
      <c r="D76" s="166">
        <v>12</v>
      </c>
      <c r="E76" s="120">
        <v>1</v>
      </c>
    </row>
    <row r="77" spans="1:6" x14ac:dyDescent="0.25">
      <c r="A77" s="160">
        <v>16</v>
      </c>
      <c r="B77" s="168">
        <v>1</v>
      </c>
      <c r="D77" s="166">
        <v>11</v>
      </c>
      <c r="E77" s="120">
        <v>1</v>
      </c>
    </row>
    <row r="78" spans="1:6" x14ac:dyDescent="0.25">
      <c r="A78" s="164">
        <v>15</v>
      </c>
      <c r="B78" s="167">
        <v>1</v>
      </c>
      <c r="D78" s="166">
        <v>10</v>
      </c>
      <c r="E78" s="120">
        <v>1</v>
      </c>
    </row>
    <row r="79" spans="1:6" x14ac:dyDescent="0.25">
      <c r="A79" s="164">
        <v>14</v>
      </c>
      <c r="B79" s="167">
        <v>1</v>
      </c>
      <c r="D79" s="166">
        <v>9</v>
      </c>
      <c r="E79" s="120">
        <v>1</v>
      </c>
    </row>
    <row r="80" spans="1:6" x14ac:dyDescent="0.25">
      <c r="A80" s="164">
        <v>13</v>
      </c>
      <c r="B80" s="167">
        <v>1</v>
      </c>
      <c r="D80" s="166">
        <v>8</v>
      </c>
      <c r="E80" s="120">
        <v>1</v>
      </c>
    </row>
    <row r="81" spans="1:5" x14ac:dyDescent="0.25">
      <c r="A81" s="164">
        <v>12</v>
      </c>
      <c r="B81" s="167">
        <v>1</v>
      </c>
      <c r="D81" s="166">
        <v>7</v>
      </c>
      <c r="E81" s="120">
        <v>1</v>
      </c>
    </row>
    <row r="82" spans="1:5" x14ac:dyDescent="0.25">
      <c r="A82" s="164">
        <v>11</v>
      </c>
      <c r="B82" s="167">
        <v>1</v>
      </c>
      <c r="D82" s="166">
        <v>6</v>
      </c>
      <c r="E82" s="120">
        <v>1</v>
      </c>
    </row>
    <row r="83" spans="1:5" x14ac:dyDescent="0.25">
      <c r="A83" s="164">
        <v>10</v>
      </c>
      <c r="B83" s="167">
        <v>1</v>
      </c>
      <c r="D83" s="166">
        <v>5</v>
      </c>
      <c r="E83" s="120">
        <v>1</v>
      </c>
    </row>
    <row r="84" spans="1:5" x14ac:dyDescent="0.25">
      <c r="A84" s="169">
        <v>0</v>
      </c>
      <c r="B84" s="170">
        <v>0</v>
      </c>
      <c r="D84" s="171">
        <v>0</v>
      </c>
      <c r="E84" s="172">
        <v>0</v>
      </c>
    </row>
  </sheetData>
  <mergeCells count="4">
    <mergeCell ref="A1:B1"/>
    <mergeCell ref="A2:B2"/>
    <mergeCell ref="D1:E1"/>
    <mergeCell ref="D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50"/>
  </sheetPr>
  <dimension ref="A1:F181"/>
  <sheetViews>
    <sheetView topLeftCell="A67" zoomScale="220" zoomScaleNormal="220" workbookViewId="0">
      <selection activeCell="B25" sqref="B25"/>
    </sheetView>
  </sheetViews>
  <sheetFormatPr defaultRowHeight="15.75" x14ac:dyDescent="0.25"/>
  <cols>
    <col min="1" max="1" width="9.5703125" style="197" customWidth="1"/>
    <col min="2" max="2" width="5.7109375" style="138"/>
    <col min="3" max="3" width="5.7109375" style="87"/>
    <col min="4" max="4" width="8.7109375" style="198" customWidth="1"/>
    <col min="5" max="5" width="7" style="102" customWidth="1"/>
    <col min="6" max="6" width="3.85546875" style="22" customWidth="1"/>
  </cols>
  <sheetData>
    <row r="1" spans="1:5" ht="15" customHeight="1" x14ac:dyDescent="0.25">
      <c r="A1" s="506" t="s">
        <v>85</v>
      </c>
      <c r="B1" s="506"/>
      <c r="C1" s="77"/>
      <c r="D1" s="507" t="s">
        <v>86</v>
      </c>
      <c r="E1" s="508"/>
    </row>
    <row r="2" spans="1:5" ht="24" customHeight="1" x14ac:dyDescent="0.25">
      <c r="A2" s="538" t="s">
        <v>98</v>
      </c>
      <c r="B2" s="538"/>
      <c r="C2" s="191"/>
      <c r="D2" s="539" t="s">
        <v>99</v>
      </c>
      <c r="E2" s="540"/>
    </row>
    <row r="3" spans="1:5" x14ac:dyDescent="0.25">
      <c r="A3" s="192">
        <v>92</v>
      </c>
      <c r="B3" s="192">
        <v>116</v>
      </c>
      <c r="C3" s="77"/>
      <c r="D3" s="193">
        <v>178</v>
      </c>
      <c r="E3" s="193">
        <v>116</v>
      </c>
    </row>
    <row r="4" spans="1:5" x14ac:dyDescent="0.25">
      <c r="A4" s="194">
        <v>91</v>
      </c>
      <c r="B4" s="194">
        <v>115</v>
      </c>
      <c r="D4" s="195">
        <v>177</v>
      </c>
      <c r="E4" s="195">
        <v>115</v>
      </c>
    </row>
    <row r="5" spans="1:5" x14ac:dyDescent="0.25">
      <c r="A5" s="235">
        <v>90</v>
      </c>
      <c r="B5" s="196">
        <v>115</v>
      </c>
      <c r="D5" s="195">
        <v>176</v>
      </c>
      <c r="E5" s="195">
        <v>115</v>
      </c>
    </row>
    <row r="6" spans="1:5" x14ac:dyDescent="0.25">
      <c r="A6" s="194">
        <v>89</v>
      </c>
      <c r="B6" s="196">
        <v>114</v>
      </c>
      <c r="D6" s="236">
        <v>175</v>
      </c>
      <c r="E6" s="195">
        <v>115</v>
      </c>
    </row>
    <row r="7" spans="1:5" x14ac:dyDescent="0.25">
      <c r="A7" s="235">
        <v>88</v>
      </c>
      <c r="B7" s="136">
        <v>114</v>
      </c>
      <c r="D7" s="195">
        <v>174</v>
      </c>
      <c r="E7" s="195">
        <v>114</v>
      </c>
    </row>
    <row r="8" spans="1:5" x14ac:dyDescent="0.25">
      <c r="A8" s="194">
        <v>87</v>
      </c>
      <c r="B8" s="136">
        <v>113</v>
      </c>
      <c r="D8" s="195">
        <v>173</v>
      </c>
      <c r="E8" s="120">
        <v>114</v>
      </c>
    </row>
    <row r="9" spans="1:5" x14ac:dyDescent="0.25">
      <c r="A9" s="235">
        <v>86</v>
      </c>
      <c r="B9" s="136">
        <v>113</v>
      </c>
      <c r="D9" s="236">
        <v>172</v>
      </c>
      <c r="E9" s="137">
        <v>114</v>
      </c>
    </row>
    <row r="10" spans="1:5" x14ac:dyDescent="0.25">
      <c r="A10" s="194">
        <v>85</v>
      </c>
      <c r="B10" s="136">
        <v>112</v>
      </c>
      <c r="D10" s="195">
        <v>171</v>
      </c>
      <c r="E10" s="137">
        <v>113</v>
      </c>
    </row>
    <row r="11" spans="1:5" x14ac:dyDescent="0.25">
      <c r="A11" s="235">
        <v>84</v>
      </c>
      <c r="B11" s="136">
        <v>112</v>
      </c>
      <c r="D11" s="195">
        <v>170</v>
      </c>
      <c r="E11" s="137">
        <v>113</v>
      </c>
    </row>
    <row r="12" spans="1:5" x14ac:dyDescent="0.25">
      <c r="A12" s="194">
        <v>83</v>
      </c>
      <c r="B12" s="136">
        <v>111</v>
      </c>
      <c r="D12" s="236">
        <v>169</v>
      </c>
      <c r="E12" s="137">
        <v>113</v>
      </c>
    </row>
    <row r="13" spans="1:5" x14ac:dyDescent="0.25">
      <c r="A13" s="235">
        <v>82</v>
      </c>
      <c r="B13" s="136">
        <v>111</v>
      </c>
      <c r="D13" s="195">
        <v>168</v>
      </c>
      <c r="E13" s="137">
        <v>112</v>
      </c>
    </row>
    <row r="14" spans="1:5" x14ac:dyDescent="0.25">
      <c r="A14" s="194">
        <v>81</v>
      </c>
      <c r="B14" s="136">
        <v>110</v>
      </c>
      <c r="D14" s="195">
        <v>167</v>
      </c>
      <c r="E14" s="137">
        <v>112</v>
      </c>
    </row>
    <row r="15" spans="1:5" x14ac:dyDescent="0.25">
      <c r="A15" s="235">
        <v>80</v>
      </c>
      <c r="B15" s="136">
        <v>110</v>
      </c>
      <c r="D15" s="236">
        <v>166</v>
      </c>
      <c r="E15" s="137">
        <v>112</v>
      </c>
    </row>
    <row r="16" spans="1:5" x14ac:dyDescent="0.25">
      <c r="A16" s="194">
        <v>79</v>
      </c>
      <c r="B16" s="136">
        <v>109</v>
      </c>
      <c r="D16" s="195">
        <v>165</v>
      </c>
      <c r="E16" s="137">
        <v>111</v>
      </c>
    </row>
    <row r="17" spans="1:5" x14ac:dyDescent="0.25">
      <c r="A17" s="235">
        <v>78</v>
      </c>
      <c r="B17" s="136">
        <v>109</v>
      </c>
      <c r="D17" s="195">
        <v>164</v>
      </c>
      <c r="E17" s="137">
        <v>111</v>
      </c>
    </row>
    <row r="18" spans="1:5" x14ac:dyDescent="0.25">
      <c r="A18" s="194">
        <v>77</v>
      </c>
      <c r="B18" s="136">
        <v>108</v>
      </c>
      <c r="D18" s="236">
        <v>163</v>
      </c>
      <c r="E18" s="137">
        <v>111</v>
      </c>
    </row>
    <row r="19" spans="1:5" x14ac:dyDescent="0.25">
      <c r="A19" s="235">
        <v>76</v>
      </c>
      <c r="B19" s="136">
        <v>108</v>
      </c>
      <c r="D19" s="195">
        <v>162</v>
      </c>
      <c r="E19" s="137">
        <v>110</v>
      </c>
    </row>
    <row r="20" spans="1:5" x14ac:dyDescent="0.25">
      <c r="A20" s="194">
        <v>75</v>
      </c>
      <c r="B20" s="136">
        <v>107</v>
      </c>
      <c r="D20" s="195">
        <v>161</v>
      </c>
      <c r="E20" s="137">
        <v>110</v>
      </c>
    </row>
    <row r="21" spans="1:5" x14ac:dyDescent="0.25">
      <c r="A21" s="235">
        <v>74</v>
      </c>
      <c r="B21" s="136">
        <v>107</v>
      </c>
      <c r="D21" s="236">
        <v>160</v>
      </c>
      <c r="E21" s="137">
        <v>110</v>
      </c>
    </row>
    <row r="22" spans="1:5" x14ac:dyDescent="0.25">
      <c r="A22" s="194">
        <v>73</v>
      </c>
      <c r="B22" s="136">
        <v>106</v>
      </c>
      <c r="D22" s="195">
        <v>159</v>
      </c>
      <c r="E22" s="137">
        <v>109</v>
      </c>
    </row>
    <row r="23" spans="1:5" x14ac:dyDescent="0.25">
      <c r="A23" s="235">
        <v>72</v>
      </c>
      <c r="B23" s="136">
        <v>106</v>
      </c>
      <c r="D23" s="195">
        <v>158</v>
      </c>
      <c r="E23" s="137">
        <v>109</v>
      </c>
    </row>
    <row r="24" spans="1:5" x14ac:dyDescent="0.25">
      <c r="A24" s="194">
        <v>71</v>
      </c>
      <c r="B24" s="136">
        <v>105</v>
      </c>
      <c r="D24" s="236">
        <v>157</v>
      </c>
      <c r="E24" s="137">
        <v>109</v>
      </c>
    </row>
    <row r="25" spans="1:5" x14ac:dyDescent="0.25">
      <c r="A25" s="235">
        <v>70</v>
      </c>
      <c r="B25" s="136">
        <v>105</v>
      </c>
      <c r="D25" s="195">
        <v>156</v>
      </c>
      <c r="E25" s="137">
        <v>108</v>
      </c>
    </row>
    <row r="26" spans="1:5" x14ac:dyDescent="0.25">
      <c r="A26" s="194">
        <v>69</v>
      </c>
      <c r="B26" s="136">
        <v>104</v>
      </c>
      <c r="D26" s="195">
        <v>155</v>
      </c>
      <c r="E26" s="137">
        <v>108</v>
      </c>
    </row>
    <row r="27" spans="1:5" x14ac:dyDescent="0.25">
      <c r="A27" s="235">
        <v>68</v>
      </c>
      <c r="B27" s="136">
        <v>104</v>
      </c>
      <c r="D27" s="236">
        <v>154</v>
      </c>
      <c r="E27" s="137">
        <v>108</v>
      </c>
    </row>
    <row r="28" spans="1:5" x14ac:dyDescent="0.25">
      <c r="A28" s="194">
        <v>67</v>
      </c>
      <c r="B28" s="136">
        <v>103</v>
      </c>
      <c r="D28" s="195">
        <v>153</v>
      </c>
      <c r="E28" s="137">
        <v>107</v>
      </c>
    </row>
    <row r="29" spans="1:5" x14ac:dyDescent="0.25">
      <c r="A29" s="235">
        <v>66</v>
      </c>
      <c r="B29" s="136">
        <v>103</v>
      </c>
      <c r="D29" s="195">
        <v>152</v>
      </c>
      <c r="E29" s="137">
        <v>107</v>
      </c>
    </row>
    <row r="30" spans="1:5" x14ac:dyDescent="0.25">
      <c r="A30" s="194">
        <v>65</v>
      </c>
      <c r="B30" s="136">
        <v>102</v>
      </c>
      <c r="D30" s="236">
        <v>151</v>
      </c>
      <c r="E30" s="137">
        <v>107</v>
      </c>
    </row>
    <row r="31" spans="1:5" x14ac:dyDescent="0.25">
      <c r="A31" s="235">
        <v>64</v>
      </c>
      <c r="B31" s="136">
        <v>102</v>
      </c>
      <c r="D31" s="195">
        <v>150</v>
      </c>
      <c r="E31" s="137">
        <v>106</v>
      </c>
    </row>
    <row r="32" spans="1:5" x14ac:dyDescent="0.25">
      <c r="A32" s="194">
        <v>63</v>
      </c>
      <c r="B32" s="136">
        <v>101</v>
      </c>
      <c r="D32" s="195">
        <v>149</v>
      </c>
      <c r="E32" s="137">
        <v>106</v>
      </c>
    </row>
    <row r="33" spans="1:5" x14ac:dyDescent="0.25">
      <c r="A33" s="235">
        <v>62</v>
      </c>
      <c r="B33" s="136">
        <v>101</v>
      </c>
      <c r="D33" s="236">
        <v>148</v>
      </c>
      <c r="E33" s="137">
        <v>106</v>
      </c>
    </row>
    <row r="34" spans="1:5" x14ac:dyDescent="0.25">
      <c r="A34" s="194">
        <v>61</v>
      </c>
      <c r="B34" s="136">
        <v>100</v>
      </c>
      <c r="D34" s="195">
        <v>147</v>
      </c>
      <c r="E34" s="137">
        <v>105</v>
      </c>
    </row>
    <row r="35" spans="1:5" x14ac:dyDescent="0.25">
      <c r="A35" s="235">
        <v>60</v>
      </c>
      <c r="B35" s="136">
        <v>100</v>
      </c>
      <c r="D35" s="195">
        <v>146</v>
      </c>
      <c r="E35" s="137">
        <v>105</v>
      </c>
    </row>
    <row r="36" spans="1:5" x14ac:dyDescent="0.25">
      <c r="A36" s="194">
        <v>59</v>
      </c>
      <c r="B36" s="136">
        <v>99</v>
      </c>
      <c r="D36" s="236">
        <v>145</v>
      </c>
      <c r="E36" s="137">
        <v>105</v>
      </c>
    </row>
    <row r="37" spans="1:5" x14ac:dyDescent="0.25">
      <c r="A37" s="235">
        <v>58</v>
      </c>
      <c r="B37" s="136">
        <v>99</v>
      </c>
      <c r="D37" s="195">
        <v>144</v>
      </c>
      <c r="E37" s="137">
        <v>104</v>
      </c>
    </row>
    <row r="38" spans="1:5" x14ac:dyDescent="0.25">
      <c r="A38" s="194">
        <v>57</v>
      </c>
      <c r="B38" s="136">
        <v>98</v>
      </c>
      <c r="D38" s="195">
        <v>143</v>
      </c>
      <c r="E38" s="137">
        <v>104</v>
      </c>
    </row>
    <row r="39" spans="1:5" x14ac:dyDescent="0.25">
      <c r="A39" s="235">
        <v>56</v>
      </c>
      <c r="B39" s="136">
        <v>98</v>
      </c>
      <c r="D39" s="236">
        <v>142</v>
      </c>
      <c r="E39" s="137">
        <v>104</v>
      </c>
    </row>
    <row r="40" spans="1:5" x14ac:dyDescent="0.25">
      <c r="A40" s="194">
        <v>55</v>
      </c>
      <c r="B40" s="136">
        <v>97</v>
      </c>
      <c r="D40" s="195">
        <v>141</v>
      </c>
      <c r="E40" s="137">
        <v>103</v>
      </c>
    </row>
    <row r="41" spans="1:5" x14ac:dyDescent="0.25">
      <c r="A41" s="235">
        <v>54</v>
      </c>
      <c r="B41" s="136">
        <v>97</v>
      </c>
      <c r="D41" s="195">
        <v>140</v>
      </c>
      <c r="E41" s="137">
        <v>103</v>
      </c>
    </row>
    <row r="42" spans="1:5" x14ac:dyDescent="0.25">
      <c r="A42" s="194">
        <v>53</v>
      </c>
      <c r="B42" s="136">
        <v>96</v>
      </c>
      <c r="D42" s="236">
        <v>139</v>
      </c>
      <c r="E42" s="137">
        <v>103</v>
      </c>
    </row>
    <row r="43" spans="1:5" x14ac:dyDescent="0.25">
      <c r="A43" s="235">
        <v>52</v>
      </c>
      <c r="B43" s="136">
        <v>96</v>
      </c>
      <c r="D43" s="195">
        <v>138</v>
      </c>
      <c r="E43" s="137">
        <v>102</v>
      </c>
    </row>
    <row r="44" spans="1:5" x14ac:dyDescent="0.25">
      <c r="A44" s="194">
        <v>51</v>
      </c>
      <c r="B44" s="136">
        <v>95</v>
      </c>
      <c r="D44" s="195">
        <v>137</v>
      </c>
      <c r="E44" s="137">
        <v>102</v>
      </c>
    </row>
    <row r="45" spans="1:5" x14ac:dyDescent="0.25">
      <c r="A45" s="235">
        <v>50</v>
      </c>
      <c r="B45" s="136">
        <v>95</v>
      </c>
      <c r="D45" s="236">
        <v>136</v>
      </c>
      <c r="E45" s="137">
        <v>102</v>
      </c>
    </row>
    <row r="46" spans="1:5" x14ac:dyDescent="0.25">
      <c r="A46" s="194">
        <v>49</v>
      </c>
      <c r="B46" s="136">
        <v>94</v>
      </c>
      <c r="D46" s="195">
        <v>135</v>
      </c>
      <c r="E46" s="137">
        <v>101</v>
      </c>
    </row>
    <row r="47" spans="1:5" x14ac:dyDescent="0.25">
      <c r="A47" s="235">
        <v>48</v>
      </c>
      <c r="B47" s="136">
        <v>93</v>
      </c>
      <c r="D47" s="195">
        <v>134</v>
      </c>
      <c r="E47" s="137">
        <v>101</v>
      </c>
    </row>
    <row r="48" spans="1:5" x14ac:dyDescent="0.25">
      <c r="A48" s="194">
        <v>47</v>
      </c>
      <c r="B48" s="136">
        <v>92</v>
      </c>
      <c r="D48" s="236">
        <v>133</v>
      </c>
      <c r="E48" s="137">
        <v>101</v>
      </c>
    </row>
    <row r="49" spans="1:5" x14ac:dyDescent="0.25">
      <c r="A49" s="235">
        <v>46</v>
      </c>
      <c r="B49" s="136">
        <v>91</v>
      </c>
      <c r="D49" s="195">
        <v>132</v>
      </c>
      <c r="E49" s="137">
        <v>101</v>
      </c>
    </row>
    <row r="50" spans="1:5" x14ac:dyDescent="0.25">
      <c r="A50" s="194">
        <v>45</v>
      </c>
      <c r="B50" s="136">
        <v>90</v>
      </c>
      <c r="D50" s="195">
        <v>131</v>
      </c>
      <c r="E50" s="137">
        <v>100</v>
      </c>
    </row>
    <row r="51" spans="1:5" x14ac:dyDescent="0.25">
      <c r="A51" s="235">
        <v>44</v>
      </c>
      <c r="B51" s="136">
        <v>89</v>
      </c>
      <c r="D51" s="236">
        <v>130</v>
      </c>
      <c r="E51" s="137">
        <v>100</v>
      </c>
    </row>
    <row r="52" spans="1:5" x14ac:dyDescent="0.25">
      <c r="A52" s="194">
        <v>43</v>
      </c>
      <c r="B52" s="136">
        <v>88</v>
      </c>
      <c r="D52" s="195">
        <v>129</v>
      </c>
      <c r="E52" s="137">
        <v>99</v>
      </c>
    </row>
    <row r="53" spans="1:5" x14ac:dyDescent="0.25">
      <c r="A53" s="235">
        <v>42</v>
      </c>
      <c r="B53" s="136">
        <v>87</v>
      </c>
      <c r="D53" s="195">
        <v>128</v>
      </c>
      <c r="E53" s="137">
        <v>99</v>
      </c>
    </row>
    <row r="54" spans="1:5" x14ac:dyDescent="0.25">
      <c r="A54" s="194">
        <v>41</v>
      </c>
      <c r="B54" s="136">
        <v>86</v>
      </c>
      <c r="D54" s="236">
        <v>127</v>
      </c>
      <c r="E54" s="137">
        <v>99</v>
      </c>
    </row>
    <row r="55" spans="1:5" x14ac:dyDescent="0.25">
      <c r="A55" s="235">
        <v>40</v>
      </c>
      <c r="B55" s="136">
        <v>85</v>
      </c>
      <c r="D55" s="195">
        <v>126</v>
      </c>
      <c r="E55" s="137">
        <v>98</v>
      </c>
    </row>
    <row r="56" spans="1:5" x14ac:dyDescent="0.25">
      <c r="A56" s="194">
        <v>39</v>
      </c>
      <c r="B56" s="136">
        <v>84</v>
      </c>
      <c r="D56" s="195">
        <v>125</v>
      </c>
      <c r="E56" s="137">
        <v>98</v>
      </c>
    </row>
    <row r="57" spans="1:5" x14ac:dyDescent="0.25">
      <c r="A57" s="235">
        <v>38</v>
      </c>
      <c r="B57" s="136">
        <v>83</v>
      </c>
      <c r="D57" s="236">
        <v>124</v>
      </c>
      <c r="E57" s="137">
        <v>98</v>
      </c>
    </row>
    <row r="58" spans="1:5" x14ac:dyDescent="0.25">
      <c r="A58" s="194">
        <v>37</v>
      </c>
      <c r="B58" s="136">
        <v>82</v>
      </c>
      <c r="D58" s="195">
        <v>123</v>
      </c>
      <c r="E58" s="137">
        <v>97</v>
      </c>
    </row>
    <row r="59" spans="1:5" x14ac:dyDescent="0.25">
      <c r="A59" s="235">
        <v>36</v>
      </c>
      <c r="B59" s="136">
        <v>81</v>
      </c>
      <c r="D59" s="195">
        <v>122</v>
      </c>
      <c r="E59" s="137">
        <v>97</v>
      </c>
    </row>
    <row r="60" spans="1:5" x14ac:dyDescent="0.25">
      <c r="A60" s="194">
        <v>35</v>
      </c>
      <c r="B60" s="136">
        <v>80</v>
      </c>
      <c r="D60" s="236">
        <v>121</v>
      </c>
      <c r="E60" s="137">
        <v>97</v>
      </c>
    </row>
    <row r="61" spans="1:5" x14ac:dyDescent="0.25">
      <c r="A61" s="235">
        <v>34</v>
      </c>
      <c r="B61" s="138">
        <v>78</v>
      </c>
      <c r="D61" s="195">
        <v>120</v>
      </c>
      <c r="E61" s="137">
        <v>96</v>
      </c>
    </row>
    <row r="62" spans="1:5" x14ac:dyDescent="0.25">
      <c r="A62" s="194">
        <v>33</v>
      </c>
      <c r="B62" s="138">
        <v>76</v>
      </c>
      <c r="D62" s="195">
        <v>119</v>
      </c>
      <c r="E62" s="137">
        <v>96</v>
      </c>
    </row>
    <row r="63" spans="1:5" x14ac:dyDescent="0.25">
      <c r="A63" s="235">
        <v>32</v>
      </c>
      <c r="B63" s="138">
        <v>74</v>
      </c>
      <c r="D63" s="236">
        <v>118</v>
      </c>
      <c r="E63" s="137">
        <v>96</v>
      </c>
    </row>
    <row r="64" spans="1:5" x14ac:dyDescent="0.25">
      <c r="A64" s="194">
        <v>31</v>
      </c>
      <c r="B64" s="138">
        <v>72</v>
      </c>
      <c r="D64" s="195">
        <v>117</v>
      </c>
      <c r="E64" s="137">
        <v>95</v>
      </c>
    </row>
    <row r="65" spans="1:5" x14ac:dyDescent="0.25">
      <c r="A65" s="235">
        <v>30</v>
      </c>
      <c r="B65" s="138">
        <v>70</v>
      </c>
      <c r="D65" s="195">
        <v>116</v>
      </c>
      <c r="E65" s="137">
        <v>95</v>
      </c>
    </row>
    <row r="66" spans="1:5" x14ac:dyDescent="0.25">
      <c r="A66" s="194">
        <v>29</v>
      </c>
      <c r="B66" s="138">
        <v>68</v>
      </c>
      <c r="D66" s="236">
        <v>115</v>
      </c>
      <c r="E66" s="137">
        <v>95</v>
      </c>
    </row>
    <row r="67" spans="1:5" x14ac:dyDescent="0.25">
      <c r="A67" s="235">
        <v>28</v>
      </c>
      <c r="B67" s="138">
        <v>66</v>
      </c>
      <c r="D67" s="195">
        <v>114</v>
      </c>
      <c r="E67" s="137">
        <v>94</v>
      </c>
    </row>
    <row r="68" spans="1:5" x14ac:dyDescent="0.25">
      <c r="A68" s="194">
        <v>27</v>
      </c>
      <c r="B68" s="138">
        <v>64</v>
      </c>
      <c r="D68" s="195">
        <v>113</v>
      </c>
      <c r="E68" s="137">
        <v>94</v>
      </c>
    </row>
    <row r="69" spans="1:5" x14ac:dyDescent="0.25">
      <c r="A69" s="235">
        <v>26</v>
      </c>
      <c r="B69" s="138">
        <v>62</v>
      </c>
      <c r="D69" s="236">
        <v>112</v>
      </c>
      <c r="E69" s="137">
        <v>94</v>
      </c>
    </row>
    <row r="70" spans="1:5" x14ac:dyDescent="0.25">
      <c r="A70" s="194">
        <v>25</v>
      </c>
      <c r="B70" s="138">
        <v>60</v>
      </c>
      <c r="D70" s="195">
        <v>111</v>
      </c>
      <c r="E70" s="137">
        <v>93</v>
      </c>
    </row>
    <row r="71" spans="1:5" x14ac:dyDescent="0.25">
      <c r="A71" s="235">
        <v>24</v>
      </c>
      <c r="B71" s="138">
        <v>58</v>
      </c>
      <c r="D71" s="195">
        <v>110</v>
      </c>
      <c r="E71" s="137">
        <v>93</v>
      </c>
    </row>
    <row r="72" spans="1:5" x14ac:dyDescent="0.25">
      <c r="A72" s="194">
        <v>23</v>
      </c>
      <c r="B72" s="138">
        <v>56</v>
      </c>
      <c r="D72" s="236">
        <v>109</v>
      </c>
      <c r="E72" s="137">
        <v>93</v>
      </c>
    </row>
    <row r="73" spans="1:5" x14ac:dyDescent="0.25">
      <c r="A73" s="235">
        <v>22</v>
      </c>
      <c r="B73" s="138">
        <v>54</v>
      </c>
      <c r="D73" s="195">
        <v>108</v>
      </c>
      <c r="E73" s="137">
        <v>92</v>
      </c>
    </row>
    <row r="74" spans="1:5" x14ac:dyDescent="0.25">
      <c r="A74" s="194">
        <v>21</v>
      </c>
      <c r="B74" s="138">
        <v>52</v>
      </c>
      <c r="D74" s="195">
        <v>107</v>
      </c>
      <c r="E74" s="137">
        <v>92</v>
      </c>
    </row>
    <row r="75" spans="1:5" x14ac:dyDescent="0.25">
      <c r="A75" s="235">
        <v>20</v>
      </c>
      <c r="B75" s="138">
        <v>50</v>
      </c>
      <c r="D75" s="236">
        <v>106</v>
      </c>
      <c r="E75" s="137">
        <v>92</v>
      </c>
    </row>
    <row r="76" spans="1:5" x14ac:dyDescent="0.25">
      <c r="A76" s="194">
        <v>19</v>
      </c>
      <c r="B76" s="138">
        <v>48</v>
      </c>
      <c r="D76" s="195">
        <v>105</v>
      </c>
      <c r="E76" s="137">
        <v>91</v>
      </c>
    </row>
    <row r="77" spans="1:5" x14ac:dyDescent="0.25">
      <c r="A77" s="235">
        <v>18</v>
      </c>
      <c r="B77" s="138">
        <v>46</v>
      </c>
      <c r="D77" s="195">
        <v>104</v>
      </c>
      <c r="E77" s="137">
        <v>91</v>
      </c>
    </row>
    <row r="78" spans="1:5" x14ac:dyDescent="0.25">
      <c r="A78" s="194">
        <v>17</v>
      </c>
      <c r="B78" s="138">
        <v>44</v>
      </c>
      <c r="D78" s="236">
        <v>103</v>
      </c>
      <c r="E78" s="137">
        <v>91</v>
      </c>
    </row>
    <row r="79" spans="1:5" x14ac:dyDescent="0.25">
      <c r="A79" s="235">
        <v>16</v>
      </c>
      <c r="B79" s="138">
        <v>42</v>
      </c>
      <c r="D79" s="195">
        <v>102</v>
      </c>
      <c r="E79" s="137">
        <v>90</v>
      </c>
    </row>
    <row r="80" spans="1:5" x14ac:dyDescent="0.25">
      <c r="A80" s="194">
        <v>15</v>
      </c>
      <c r="B80" s="138">
        <v>40</v>
      </c>
      <c r="D80" s="195">
        <v>101</v>
      </c>
      <c r="E80" s="137">
        <v>90</v>
      </c>
    </row>
    <row r="81" spans="1:5" x14ac:dyDescent="0.25">
      <c r="A81" s="235">
        <v>14</v>
      </c>
      <c r="B81" s="138">
        <v>38</v>
      </c>
      <c r="D81" s="236">
        <v>100</v>
      </c>
      <c r="E81" s="137">
        <v>90</v>
      </c>
    </row>
    <row r="82" spans="1:5" x14ac:dyDescent="0.25">
      <c r="A82" s="194">
        <v>13</v>
      </c>
      <c r="B82" s="138">
        <v>36</v>
      </c>
      <c r="D82" s="195">
        <v>99</v>
      </c>
      <c r="E82" s="137">
        <v>89</v>
      </c>
    </row>
    <row r="83" spans="1:5" x14ac:dyDescent="0.25">
      <c r="A83" s="235">
        <v>12</v>
      </c>
      <c r="B83" s="138">
        <v>34</v>
      </c>
      <c r="D83" s="195">
        <v>98</v>
      </c>
      <c r="E83" s="137">
        <v>89</v>
      </c>
    </row>
    <row r="84" spans="1:5" x14ac:dyDescent="0.25">
      <c r="A84" s="194">
        <v>11</v>
      </c>
      <c r="B84" s="138">
        <v>31</v>
      </c>
      <c r="D84" s="236">
        <v>97</v>
      </c>
      <c r="E84" s="137">
        <v>88</v>
      </c>
    </row>
    <row r="85" spans="1:5" x14ac:dyDescent="0.25">
      <c r="A85" s="235">
        <v>10</v>
      </c>
      <c r="B85" s="138">
        <v>28</v>
      </c>
      <c r="D85" s="195">
        <v>96</v>
      </c>
      <c r="E85" s="137">
        <v>88</v>
      </c>
    </row>
    <row r="86" spans="1:5" x14ac:dyDescent="0.25">
      <c r="A86" s="194">
        <v>9</v>
      </c>
      <c r="B86" s="138">
        <v>25</v>
      </c>
      <c r="D86" s="195">
        <v>95</v>
      </c>
      <c r="E86" s="137">
        <v>87</v>
      </c>
    </row>
    <row r="87" spans="1:5" x14ac:dyDescent="0.25">
      <c r="A87" s="235">
        <v>8</v>
      </c>
      <c r="B87" s="138">
        <v>22</v>
      </c>
      <c r="D87" s="236">
        <v>94</v>
      </c>
      <c r="E87" s="137">
        <v>87</v>
      </c>
    </row>
    <row r="88" spans="1:5" x14ac:dyDescent="0.25">
      <c r="A88" s="194">
        <v>7</v>
      </c>
      <c r="B88" s="138">
        <v>18</v>
      </c>
      <c r="D88" s="195">
        <v>93</v>
      </c>
      <c r="E88" s="137">
        <v>86</v>
      </c>
    </row>
    <row r="89" spans="1:5" x14ac:dyDescent="0.25">
      <c r="A89" s="235">
        <v>6</v>
      </c>
      <c r="B89" s="138">
        <v>16</v>
      </c>
      <c r="D89" s="195">
        <v>92</v>
      </c>
      <c r="E89" s="137">
        <v>86</v>
      </c>
    </row>
    <row r="90" spans="1:5" x14ac:dyDescent="0.25">
      <c r="A90" s="194">
        <v>5</v>
      </c>
      <c r="B90" s="138">
        <v>13</v>
      </c>
      <c r="D90" s="236">
        <v>91</v>
      </c>
      <c r="E90" s="137">
        <v>85</v>
      </c>
    </row>
    <row r="91" spans="1:5" x14ac:dyDescent="0.25">
      <c r="A91" s="235">
        <v>4</v>
      </c>
      <c r="B91" s="138">
        <v>10</v>
      </c>
      <c r="D91" s="195">
        <v>90</v>
      </c>
      <c r="E91" s="137">
        <v>85</v>
      </c>
    </row>
    <row r="92" spans="1:5" x14ac:dyDescent="0.25">
      <c r="A92" s="194">
        <v>3</v>
      </c>
      <c r="B92" s="138">
        <v>7</v>
      </c>
      <c r="D92" s="195">
        <v>89</v>
      </c>
      <c r="E92" s="137">
        <v>84</v>
      </c>
    </row>
    <row r="93" spans="1:5" x14ac:dyDescent="0.25">
      <c r="A93" s="235">
        <v>2</v>
      </c>
      <c r="B93" s="138">
        <v>4</v>
      </c>
      <c r="D93" s="236">
        <v>88</v>
      </c>
      <c r="E93" s="137">
        <v>84</v>
      </c>
    </row>
    <row r="94" spans="1:5" x14ac:dyDescent="0.25">
      <c r="A94" s="194">
        <v>1</v>
      </c>
      <c r="B94" s="138">
        <v>1</v>
      </c>
      <c r="D94" s="195">
        <v>87</v>
      </c>
      <c r="E94" s="137">
        <v>83</v>
      </c>
    </row>
    <row r="95" spans="1:5" x14ac:dyDescent="0.25">
      <c r="A95" s="235">
        <v>0</v>
      </c>
      <c r="B95" s="138">
        <v>0</v>
      </c>
      <c r="D95" s="195">
        <v>86</v>
      </c>
      <c r="E95" s="137">
        <v>83</v>
      </c>
    </row>
    <row r="96" spans="1:5" x14ac:dyDescent="0.25">
      <c r="D96" s="236">
        <v>85</v>
      </c>
      <c r="E96" s="137">
        <v>82</v>
      </c>
    </row>
    <row r="97" spans="4:5" x14ac:dyDescent="0.25">
      <c r="D97" s="195">
        <v>84</v>
      </c>
      <c r="E97" s="137">
        <v>82</v>
      </c>
    </row>
    <row r="98" spans="4:5" x14ac:dyDescent="0.25">
      <c r="D98" s="195">
        <v>83</v>
      </c>
      <c r="E98" s="137">
        <v>81</v>
      </c>
    </row>
    <row r="99" spans="4:5" x14ac:dyDescent="0.25">
      <c r="D99" s="236">
        <v>82</v>
      </c>
      <c r="E99" s="137">
        <v>81</v>
      </c>
    </row>
    <row r="100" spans="4:5" x14ac:dyDescent="0.25">
      <c r="D100" s="195">
        <v>81</v>
      </c>
      <c r="E100" s="137">
        <v>80</v>
      </c>
    </row>
    <row r="101" spans="4:5" x14ac:dyDescent="0.25">
      <c r="D101" s="195">
        <v>80</v>
      </c>
      <c r="E101" s="137">
        <v>80</v>
      </c>
    </row>
    <row r="102" spans="4:5" x14ac:dyDescent="0.25">
      <c r="D102" s="236">
        <v>79</v>
      </c>
      <c r="E102" s="137">
        <v>79</v>
      </c>
    </row>
    <row r="103" spans="4:5" x14ac:dyDescent="0.25">
      <c r="D103" s="195">
        <v>78</v>
      </c>
      <c r="E103" s="137">
        <v>79</v>
      </c>
    </row>
    <row r="104" spans="4:5" x14ac:dyDescent="0.25">
      <c r="D104" s="195">
        <v>77</v>
      </c>
      <c r="E104" s="137">
        <v>78</v>
      </c>
    </row>
    <row r="105" spans="4:5" x14ac:dyDescent="0.25">
      <c r="D105" s="236">
        <v>76</v>
      </c>
      <c r="E105" s="137">
        <v>78</v>
      </c>
    </row>
    <row r="106" spans="4:5" x14ac:dyDescent="0.25">
      <c r="D106" s="195">
        <v>75</v>
      </c>
      <c r="E106" s="137">
        <v>77</v>
      </c>
    </row>
    <row r="107" spans="4:5" x14ac:dyDescent="0.25">
      <c r="D107" s="195">
        <v>74</v>
      </c>
      <c r="E107" s="137">
        <v>77</v>
      </c>
    </row>
    <row r="108" spans="4:5" x14ac:dyDescent="0.25">
      <c r="D108" s="236">
        <v>73</v>
      </c>
      <c r="E108" s="137">
        <v>76</v>
      </c>
    </row>
    <row r="109" spans="4:5" x14ac:dyDescent="0.25">
      <c r="D109" s="195">
        <v>72</v>
      </c>
      <c r="E109" s="137">
        <v>76</v>
      </c>
    </row>
    <row r="110" spans="4:5" x14ac:dyDescent="0.25">
      <c r="D110" s="195">
        <v>71</v>
      </c>
      <c r="E110" s="137">
        <v>75</v>
      </c>
    </row>
    <row r="111" spans="4:5" x14ac:dyDescent="0.25">
      <c r="D111" s="236">
        <v>70</v>
      </c>
      <c r="E111" s="137">
        <v>75</v>
      </c>
    </row>
    <row r="112" spans="4:5" x14ac:dyDescent="0.25">
      <c r="D112" s="195">
        <v>69</v>
      </c>
      <c r="E112" s="137">
        <v>74</v>
      </c>
    </row>
    <row r="113" spans="4:6" x14ac:dyDescent="0.25">
      <c r="D113" s="195">
        <v>68</v>
      </c>
      <c r="E113" s="137">
        <v>74</v>
      </c>
    </row>
    <row r="114" spans="4:6" x14ac:dyDescent="0.25">
      <c r="D114" s="236">
        <v>67</v>
      </c>
      <c r="E114" s="137">
        <v>73</v>
      </c>
    </row>
    <row r="115" spans="4:6" x14ac:dyDescent="0.25">
      <c r="D115" s="195">
        <v>66</v>
      </c>
      <c r="E115" s="137">
        <v>73</v>
      </c>
    </row>
    <row r="116" spans="4:6" x14ac:dyDescent="0.25">
      <c r="D116" s="195">
        <v>65</v>
      </c>
      <c r="E116" s="137">
        <v>72</v>
      </c>
    </row>
    <row r="117" spans="4:6" x14ac:dyDescent="0.25">
      <c r="D117" s="236">
        <v>64</v>
      </c>
      <c r="E117" s="102">
        <v>72</v>
      </c>
    </row>
    <row r="118" spans="4:6" x14ac:dyDescent="0.25">
      <c r="D118" s="195">
        <v>63</v>
      </c>
      <c r="E118" s="137">
        <v>71</v>
      </c>
      <c r="F118" s="23"/>
    </row>
    <row r="119" spans="4:6" x14ac:dyDescent="0.25">
      <c r="D119" s="195">
        <v>62</v>
      </c>
      <c r="E119" s="102">
        <v>71</v>
      </c>
      <c r="F119" s="23"/>
    </row>
    <row r="120" spans="4:6" x14ac:dyDescent="0.25">
      <c r="D120" s="236">
        <v>61</v>
      </c>
      <c r="E120" s="137">
        <v>70</v>
      </c>
      <c r="F120" s="23"/>
    </row>
    <row r="121" spans="4:6" x14ac:dyDescent="0.25">
      <c r="D121" s="195">
        <v>60</v>
      </c>
      <c r="E121" s="102">
        <v>70</v>
      </c>
      <c r="F121" s="23"/>
    </row>
    <row r="122" spans="4:6" x14ac:dyDescent="0.25">
      <c r="D122" s="195">
        <v>59</v>
      </c>
      <c r="E122" s="137">
        <v>69</v>
      </c>
      <c r="F122" s="23"/>
    </row>
    <row r="123" spans="4:6" x14ac:dyDescent="0.25">
      <c r="D123" s="236">
        <v>58</v>
      </c>
      <c r="E123" s="102">
        <v>69</v>
      </c>
      <c r="F123" s="23"/>
    </row>
    <row r="124" spans="4:6" x14ac:dyDescent="0.25">
      <c r="D124" s="195">
        <v>57</v>
      </c>
      <c r="E124" s="137">
        <v>68</v>
      </c>
      <c r="F124" s="23"/>
    </row>
    <row r="125" spans="4:6" x14ac:dyDescent="0.25">
      <c r="D125" s="195">
        <v>56</v>
      </c>
      <c r="E125" s="102">
        <v>68</v>
      </c>
    </row>
    <row r="126" spans="4:6" x14ac:dyDescent="0.25">
      <c r="D126" s="236">
        <v>55</v>
      </c>
      <c r="E126" s="137">
        <v>67</v>
      </c>
    </row>
    <row r="127" spans="4:6" x14ac:dyDescent="0.25">
      <c r="D127" s="195">
        <v>54</v>
      </c>
      <c r="E127" s="102">
        <v>67</v>
      </c>
    </row>
    <row r="128" spans="4:6" x14ac:dyDescent="0.25">
      <c r="D128" s="195">
        <v>53</v>
      </c>
      <c r="E128" s="137">
        <v>66</v>
      </c>
    </row>
    <row r="129" spans="4:5" x14ac:dyDescent="0.25">
      <c r="D129" s="236">
        <v>52</v>
      </c>
      <c r="E129" s="102">
        <v>66</v>
      </c>
    </row>
    <row r="130" spans="4:5" x14ac:dyDescent="0.25">
      <c r="D130" s="195">
        <v>51</v>
      </c>
      <c r="E130" s="137">
        <v>65</v>
      </c>
    </row>
    <row r="131" spans="4:5" x14ac:dyDescent="0.25">
      <c r="D131" s="195">
        <v>50</v>
      </c>
      <c r="E131" s="102">
        <v>65</v>
      </c>
    </row>
    <row r="132" spans="4:5" x14ac:dyDescent="0.25">
      <c r="D132" s="236">
        <v>49</v>
      </c>
      <c r="E132" s="137">
        <v>64</v>
      </c>
    </row>
    <row r="133" spans="4:5" x14ac:dyDescent="0.25">
      <c r="D133" s="195">
        <v>48</v>
      </c>
      <c r="E133" s="102">
        <v>63</v>
      </c>
    </row>
    <row r="134" spans="4:5" x14ac:dyDescent="0.25">
      <c r="D134" s="195">
        <v>47</v>
      </c>
      <c r="E134" s="137">
        <v>62</v>
      </c>
    </row>
    <row r="135" spans="4:5" x14ac:dyDescent="0.25">
      <c r="D135" s="236">
        <v>46</v>
      </c>
      <c r="E135" s="102">
        <v>61</v>
      </c>
    </row>
    <row r="136" spans="4:5" x14ac:dyDescent="0.25">
      <c r="D136" s="195">
        <v>45</v>
      </c>
      <c r="E136" s="137">
        <v>60</v>
      </c>
    </row>
    <row r="137" spans="4:5" x14ac:dyDescent="0.25">
      <c r="D137" s="195">
        <v>44</v>
      </c>
      <c r="E137" s="102">
        <v>59</v>
      </c>
    </row>
    <row r="138" spans="4:5" x14ac:dyDescent="0.25">
      <c r="D138" s="236">
        <v>43</v>
      </c>
      <c r="E138" s="137">
        <v>58</v>
      </c>
    </row>
    <row r="139" spans="4:5" x14ac:dyDescent="0.25">
      <c r="D139" s="195">
        <v>42</v>
      </c>
      <c r="E139" s="102">
        <v>57</v>
      </c>
    </row>
    <row r="140" spans="4:5" x14ac:dyDescent="0.25">
      <c r="D140" s="195">
        <v>41</v>
      </c>
      <c r="E140" s="137">
        <v>56</v>
      </c>
    </row>
    <row r="141" spans="4:5" x14ac:dyDescent="0.25">
      <c r="D141" s="236">
        <v>40</v>
      </c>
      <c r="E141" s="102">
        <v>55</v>
      </c>
    </row>
    <row r="142" spans="4:5" x14ac:dyDescent="0.25">
      <c r="D142" s="195">
        <v>39</v>
      </c>
      <c r="E142" s="137">
        <v>54</v>
      </c>
    </row>
    <row r="143" spans="4:5" x14ac:dyDescent="0.25">
      <c r="D143" s="195">
        <v>38</v>
      </c>
      <c r="E143" s="102">
        <v>53</v>
      </c>
    </row>
    <row r="144" spans="4:5" x14ac:dyDescent="0.25">
      <c r="D144" s="236">
        <v>37</v>
      </c>
      <c r="E144" s="137">
        <v>52</v>
      </c>
    </row>
    <row r="145" spans="4:5" x14ac:dyDescent="0.25">
      <c r="D145" s="195">
        <v>36</v>
      </c>
      <c r="E145" s="102">
        <v>51</v>
      </c>
    </row>
    <row r="146" spans="4:5" x14ac:dyDescent="0.25">
      <c r="D146" s="195">
        <v>35</v>
      </c>
      <c r="E146" s="137">
        <v>50</v>
      </c>
    </row>
    <row r="147" spans="4:5" x14ac:dyDescent="0.25">
      <c r="D147" s="236">
        <v>34</v>
      </c>
      <c r="E147" s="102">
        <v>49</v>
      </c>
    </row>
    <row r="148" spans="4:5" x14ac:dyDescent="0.25">
      <c r="D148" s="195">
        <v>33</v>
      </c>
      <c r="E148" s="137">
        <v>48</v>
      </c>
    </row>
    <row r="149" spans="4:5" x14ac:dyDescent="0.25">
      <c r="D149" s="195">
        <v>32</v>
      </c>
      <c r="E149" s="102">
        <v>47</v>
      </c>
    </row>
    <row r="150" spans="4:5" x14ac:dyDescent="0.25">
      <c r="D150" s="236">
        <v>31</v>
      </c>
      <c r="E150" s="137">
        <v>46</v>
      </c>
    </row>
    <row r="151" spans="4:5" x14ac:dyDescent="0.25">
      <c r="D151" s="195">
        <v>30</v>
      </c>
      <c r="E151" s="102">
        <v>45</v>
      </c>
    </row>
    <row r="152" spans="4:5" x14ac:dyDescent="0.25">
      <c r="D152" s="195">
        <v>29</v>
      </c>
      <c r="E152" s="137">
        <v>44</v>
      </c>
    </row>
    <row r="153" spans="4:5" x14ac:dyDescent="0.25">
      <c r="D153" s="236">
        <v>28</v>
      </c>
      <c r="E153" s="102">
        <v>43</v>
      </c>
    </row>
    <row r="154" spans="4:5" x14ac:dyDescent="0.25">
      <c r="D154" s="195">
        <v>27</v>
      </c>
      <c r="E154" s="137">
        <v>42</v>
      </c>
    </row>
    <row r="155" spans="4:5" x14ac:dyDescent="0.25">
      <c r="D155" s="195">
        <v>26</v>
      </c>
      <c r="E155" s="102">
        <v>41</v>
      </c>
    </row>
    <row r="156" spans="4:5" x14ac:dyDescent="0.25">
      <c r="D156" s="236">
        <v>25</v>
      </c>
      <c r="E156" s="137">
        <v>40</v>
      </c>
    </row>
    <row r="157" spans="4:5" x14ac:dyDescent="0.25">
      <c r="D157" s="195">
        <v>24</v>
      </c>
      <c r="E157" s="102">
        <v>39</v>
      </c>
    </row>
    <row r="158" spans="4:5" x14ac:dyDescent="0.25">
      <c r="D158" s="195">
        <v>23</v>
      </c>
      <c r="E158" s="137">
        <v>38</v>
      </c>
    </row>
    <row r="159" spans="4:5" x14ac:dyDescent="0.25">
      <c r="D159" s="236">
        <v>22</v>
      </c>
      <c r="E159" s="102">
        <v>37</v>
      </c>
    </row>
    <row r="160" spans="4:5" x14ac:dyDescent="0.25">
      <c r="D160" s="195">
        <v>21</v>
      </c>
      <c r="E160" s="137">
        <v>36</v>
      </c>
    </row>
    <row r="161" spans="4:5" x14ac:dyDescent="0.25">
      <c r="D161" s="195">
        <v>20</v>
      </c>
      <c r="E161" s="102">
        <v>35</v>
      </c>
    </row>
    <row r="162" spans="4:5" x14ac:dyDescent="0.25">
      <c r="D162" s="236">
        <v>19</v>
      </c>
      <c r="E162" s="137">
        <v>34</v>
      </c>
    </row>
    <row r="163" spans="4:5" x14ac:dyDescent="0.25">
      <c r="D163" s="195">
        <v>18</v>
      </c>
      <c r="E163" s="102">
        <v>33</v>
      </c>
    </row>
    <row r="164" spans="4:5" x14ac:dyDescent="0.25">
      <c r="D164" s="195">
        <v>17</v>
      </c>
      <c r="E164" s="137">
        <v>32</v>
      </c>
    </row>
    <row r="165" spans="4:5" x14ac:dyDescent="0.25">
      <c r="D165" s="236">
        <v>16</v>
      </c>
      <c r="E165" s="102">
        <v>31</v>
      </c>
    </row>
    <row r="166" spans="4:5" x14ac:dyDescent="0.25">
      <c r="D166" s="195">
        <v>15</v>
      </c>
      <c r="E166" s="137">
        <v>30</v>
      </c>
    </row>
    <row r="167" spans="4:5" x14ac:dyDescent="0.25">
      <c r="D167" s="195">
        <v>14</v>
      </c>
      <c r="E167" s="102">
        <v>28</v>
      </c>
    </row>
    <row r="168" spans="4:5" x14ac:dyDescent="0.25">
      <c r="D168" s="236">
        <v>13</v>
      </c>
      <c r="E168" s="102">
        <v>26</v>
      </c>
    </row>
    <row r="169" spans="4:5" x14ac:dyDescent="0.25">
      <c r="D169" s="195">
        <v>12</v>
      </c>
      <c r="E169" s="102">
        <v>24</v>
      </c>
    </row>
    <row r="170" spans="4:5" x14ac:dyDescent="0.25">
      <c r="D170" s="195">
        <v>11</v>
      </c>
      <c r="E170" s="102">
        <v>22</v>
      </c>
    </row>
    <row r="171" spans="4:5" x14ac:dyDescent="0.25">
      <c r="D171" s="236">
        <v>10</v>
      </c>
      <c r="E171" s="102">
        <v>20</v>
      </c>
    </row>
    <row r="172" spans="4:5" x14ac:dyDescent="0.25">
      <c r="D172" s="195">
        <v>9</v>
      </c>
      <c r="E172" s="102">
        <v>18</v>
      </c>
    </row>
    <row r="173" spans="4:5" x14ac:dyDescent="0.25">
      <c r="D173" s="195">
        <v>8</v>
      </c>
      <c r="E173" s="102">
        <v>16</v>
      </c>
    </row>
    <row r="174" spans="4:5" x14ac:dyDescent="0.25">
      <c r="D174" s="236">
        <v>7</v>
      </c>
      <c r="E174" s="102">
        <v>14</v>
      </c>
    </row>
    <row r="175" spans="4:5" x14ac:dyDescent="0.25">
      <c r="D175" s="195">
        <v>6</v>
      </c>
      <c r="E175" s="102">
        <v>12</v>
      </c>
    </row>
    <row r="176" spans="4:5" x14ac:dyDescent="0.25">
      <c r="D176" s="195">
        <v>5</v>
      </c>
      <c r="E176" s="102">
        <v>10</v>
      </c>
    </row>
    <row r="177" spans="4:5" x14ac:dyDescent="0.25">
      <c r="D177" s="236">
        <v>4</v>
      </c>
      <c r="E177" s="102">
        <v>8</v>
      </c>
    </row>
    <row r="178" spans="4:5" x14ac:dyDescent="0.25">
      <c r="D178" s="195">
        <v>3</v>
      </c>
      <c r="E178" s="102">
        <v>6</v>
      </c>
    </row>
    <row r="179" spans="4:5" x14ac:dyDescent="0.25">
      <c r="D179" s="195">
        <v>2</v>
      </c>
      <c r="E179" s="102">
        <v>4</v>
      </c>
    </row>
    <row r="180" spans="4:5" x14ac:dyDescent="0.25">
      <c r="D180" s="236">
        <v>1</v>
      </c>
      <c r="E180" s="102">
        <v>2</v>
      </c>
    </row>
    <row r="181" spans="4:5" x14ac:dyDescent="0.25">
      <c r="D181" s="195">
        <v>0</v>
      </c>
      <c r="E181" s="102">
        <v>0</v>
      </c>
    </row>
  </sheetData>
  <mergeCells count="4">
    <mergeCell ref="A1:B1"/>
    <mergeCell ref="A2:B2"/>
    <mergeCell ref="D1:E1"/>
    <mergeCell ref="D2:E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13</vt:i4>
      </vt:variant>
    </vt:vector>
  </HeadingPairs>
  <TitlesOfParts>
    <vt:vector size="33" baseType="lpstr">
      <vt:lpstr>прыжок в длину</vt:lpstr>
      <vt:lpstr>60 метров</vt:lpstr>
      <vt:lpstr>длиная</vt:lpstr>
      <vt:lpstr>челнок</vt:lpstr>
      <vt:lpstr>стрельба</vt:lpstr>
      <vt:lpstr>гибкость</vt:lpstr>
      <vt:lpstr>плавание</vt:lpstr>
      <vt:lpstr>подним туловища</vt:lpstr>
      <vt:lpstr>Силовая подт</vt:lpstr>
      <vt:lpstr>протокол команд</vt:lpstr>
      <vt:lpstr>Мужчины</vt:lpstr>
      <vt:lpstr>Женщины</vt:lpstr>
      <vt:lpstr>итог команды</vt:lpstr>
      <vt:lpstr>стрельба </vt:lpstr>
      <vt:lpstr>отжимания</vt:lpstr>
      <vt:lpstr>подтягивания</vt:lpstr>
      <vt:lpstr> 1000 м</vt:lpstr>
      <vt:lpstr> 2000 М</vt:lpstr>
      <vt:lpstr>Лист1</vt:lpstr>
      <vt:lpstr>Лист2</vt:lpstr>
      <vt:lpstr>Женщины!Заголовки_для_печати</vt:lpstr>
      <vt:lpstr>'итог команды'!Заголовки_для_печати</vt:lpstr>
      <vt:lpstr>Мужчины!Заголовки_для_печати</vt:lpstr>
      <vt:lpstr>'протокол команд'!Заголовки_для_печати</vt:lpstr>
      <vt:lpstr>'стрельба '!Заголовки_для_печати</vt:lpstr>
      <vt:lpstr>' 1000 м'!Область_печати</vt:lpstr>
      <vt:lpstr>Женщины!Область_печати</vt:lpstr>
      <vt:lpstr>'итог команды'!Область_печати</vt:lpstr>
      <vt:lpstr>Мужчины!Область_печати</vt:lpstr>
      <vt:lpstr>отжимания!Область_печати</vt:lpstr>
      <vt:lpstr>подтягивания!Область_печати</vt:lpstr>
      <vt:lpstr>'протокол команд'!Область_печати</vt:lpstr>
      <vt:lpstr>'стрельба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User1</cp:lastModifiedBy>
  <cp:lastPrinted>2021-06-06T04:04:09Z</cp:lastPrinted>
  <dcterms:created xsi:type="dcterms:W3CDTF">2015-05-17T07:08:09Z</dcterms:created>
  <dcterms:modified xsi:type="dcterms:W3CDTF">2021-06-06T04:19:18Z</dcterms:modified>
</cp:coreProperties>
</file>