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_ДМ\ИТОГИ ПО ДНЯМ\"/>
    </mc:Choice>
  </mc:AlternateContent>
  <bookViews>
    <workbookView xWindow="0" yWindow="0" windowWidth="19200" windowHeight="7050" tabRatio="777" activeTab="2"/>
  </bookViews>
  <sheets>
    <sheet name="командный" sheetId="34" r:id="rId1"/>
    <sheet name="лично-командный" sheetId="27" r:id="rId2"/>
    <sheet name="личники по местам" sheetId="36" r:id="rId3"/>
    <sheet name="строй 1 судья" sheetId="28" state="hidden" r:id="rId4"/>
    <sheet name="строй 2 судья" sheetId="35" state="hidden" r:id="rId5"/>
  </sheets>
  <definedNames>
    <definedName name="_xlnm._FilterDatabase" localSheetId="0" hidden="1">командный!#REF!</definedName>
    <definedName name="_xlnm._FilterDatabase" localSheetId="2" hidden="1">'личники по местам'!$C$5:$E$283</definedName>
    <definedName name="_xlnm._FilterDatabase" localSheetId="1" hidden="1">'лично-командный'!$I$1:$I$364</definedName>
    <definedName name="_xlnm._FilterDatabase" localSheetId="3" hidden="1">'строй 1 судья'!$A$6:$L$6</definedName>
    <definedName name="_xlnm._FilterDatabase" localSheetId="4" hidden="1">'строй 2 судья'!$A$6:$L$6</definedName>
    <definedName name="_xlnm.Print_Titles" localSheetId="0">командный!$4:$6</definedName>
    <definedName name="_xlnm.Print_Titles" localSheetId="2">'личники по местам'!$4:$5</definedName>
    <definedName name="_xlnm.Print_Titles" localSheetId="1">'лично-командный'!$3:$3</definedName>
    <definedName name="_xlnm.Print_Titles" localSheetId="3">'строй 1 судья'!$4:$6</definedName>
    <definedName name="_xlnm.Print_Titles" localSheetId="4">'строй 2 судья'!$4:$6</definedName>
    <definedName name="_xlnm.Print_Area" localSheetId="0">командный!$A$1:$G$45</definedName>
    <definedName name="_xlnm.Print_Area" localSheetId="2">'личники по местам'!$A$1:$F$279</definedName>
    <definedName name="_xlnm.Print_Area" localSheetId="1">'лично-командный'!$A$1:$L$355</definedName>
    <definedName name="_xlnm.Print_Area" localSheetId="3">'строй 1 судья'!$A$1:$L$52</definedName>
    <definedName name="_xlnm.Print_Area" localSheetId="4">'строй 2 судья'!$A$1:$L$52</definedName>
  </definedNames>
  <calcPr calcId="162913"/>
</workbook>
</file>

<file path=xl/calcChain.xml><?xml version="1.0" encoding="utf-8"?>
<calcChain xmlns="http://schemas.openxmlformats.org/spreadsheetml/2006/main">
  <c r="I33" i="27" l="1"/>
  <c r="I51" i="27"/>
  <c r="I340" i="27" l="1"/>
  <c r="I331" i="27"/>
  <c r="I322" i="27"/>
  <c r="I313" i="27"/>
  <c r="I304" i="27"/>
  <c r="I286" i="27"/>
  <c r="I277" i="27"/>
  <c r="I268" i="27"/>
  <c r="I259" i="27"/>
  <c r="I241" i="27"/>
  <c r="I232" i="27"/>
  <c r="I214" i="27"/>
  <c r="I205" i="27"/>
  <c r="I195" i="27"/>
  <c r="I186" i="27"/>
  <c r="I177" i="27"/>
  <c r="I168" i="27"/>
  <c r="I159" i="27"/>
  <c r="I150" i="27"/>
  <c r="I141" i="27"/>
  <c r="I132" i="27"/>
  <c r="I123" i="27"/>
  <c r="I114" i="27"/>
  <c r="I105" i="27"/>
  <c r="I96" i="27"/>
  <c r="I87" i="27"/>
  <c r="I78" i="27"/>
  <c r="I69" i="27"/>
  <c r="I60" i="27"/>
  <c r="I42" i="27"/>
  <c r="I24" i="27"/>
  <c r="I15" i="27"/>
  <c r="I6" i="27"/>
  <c r="N190" i="27" l="1"/>
  <c r="N145" i="27"/>
  <c r="N82" i="27"/>
  <c r="N91" i="27"/>
  <c r="N100" i="27"/>
  <c r="N108" i="27"/>
  <c r="N117" i="27"/>
  <c r="N127" i="27"/>
  <c r="N136" i="27"/>
  <c r="N154" i="27"/>
  <c r="N162" i="27"/>
  <c r="N171" i="27"/>
  <c r="N180" i="27"/>
  <c r="N199" i="27"/>
  <c r="N208" i="27"/>
  <c r="N218" i="27"/>
  <c r="N236" i="27"/>
  <c r="N244" i="27"/>
  <c r="N262" i="27"/>
  <c r="N270" i="27"/>
  <c r="N281" i="27"/>
  <c r="N290" i="27"/>
  <c r="N307" i="27"/>
  <c r="N314" i="27"/>
  <c r="N317" i="27"/>
  <c r="N326" i="27"/>
  <c r="N334" i="27"/>
  <c r="N344" i="27"/>
  <c r="N72" i="27"/>
  <c r="N64" i="27"/>
  <c r="N54" i="27"/>
  <c r="N46" i="27"/>
  <c r="N36" i="27"/>
  <c r="N28" i="27"/>
  <c r="N19" i="27"/>
  <c r="N9" i="27"/>
  <c r="G347" i="27" l="1"/>
  <c r="G346" i="27"/>
  <c r="G345" i="27"/>
  <c r="G344" i="27"/>
  <c r="G343" i="27"/>
  <c r="G342" i="27"/>
  <c r="G341" i="27"/>
  <c r="G340" i="27"/>
  <c r="G338" i="27"/>
  <c r="G337" i="27"/>
  <c r="G336" i="27"/>
  <c r="G335" i="27"/>
  <c r="G334" i="27"/>
  <c r="G333" i="27"/>
  <c r="G332" i="27"/>
  <c r="G331" i="27"/>
  <c r="G329" i="27"/>
  <c r="G328" i="27"/>
  <c r="G327" i="27"/>
  <c r="G326" i="27"/>
  <c r="G325" i="27"/>
  <c r="G324" i="27"/>
  <c r="G323" i="27"/>
  <c r="G322" i="27"/>
  <c r="G320" i="27"/>
  <c r="G319" i="27"/>
  <c r="G318" i="27"/>
  <c r="G317" i="27"/>
  <c r="G316" i="27"/>
  <c r="G315" i="27"/>
  <c r="G314" i="27"/>
  <c r="G313" i="27"/>
  <c r="G311" i="27"/>
  <c r="G310" i="27"/>
  <c r="G309" i="27"/>
  <c r="G308" i="27"/>
  <c r="G307" i="27"/>
  <c r="G306" i="27"/>
  <c r="G305" i="27"/>
  <c r="G304" i="27"/>
  <c r="G302" i="27"/>
  <c r="G301" i="27"/>
  <c r="G300" i="27"/>
  <c r="G299" i="27"/>
  <c r="G298" i="27"/>
  <c r="G297" i="27"/>
  <c r="G296" i="27"/>
  <c r="G295" i="27"/>
  <c r="G293" i="27"/>
  <c r="G292" i="27"/>
  <c r="G291" i="27"/>
  <c r="G290" i="27"/>
  <c r="G289" i="27"/>
  <c r="G288" i="27"/>
  <c r="G287" i="27"/>
  <c r="G286" i="27"/>
  <c r="G284" i="27"/>
  <c r="G283" i="27"/>
  <c r="G282" i="27"/>
  <c r="G281" i="27"/>
  <c r="G280" i="27"/>
  <c r="G279" i="27"/>
  <c r="G278" i="27"/>
  <c r="G277" i="27"/>
  <c r="G275" i="27"/>
  <c r="G274" i="27"/>
  <c r="G273" i="27"/>
  <c r="G272" i="27"/>
  <c r="G271" i="27"/>
  <c r="G270" i="27"/>
  <c r="G269" i="27"/>
  <c r="G268" i="27"/>
  <c r="G266" i="27"/>
  <c r="G265" i="27"/>
  <c r="G264" i="27"/>
  <c r="G263" i="27"/>
  <c r="G262" i="27"/>
  <c r="G261" i="27"/>
  <c r="G260" i="27"/>
  <c r="G259" i="27"/>
  <c r="G257" i="27"/>
  <c r="G256" i="27"/>
  <c r="G255" i="27"/>
  <c r="G254" i="27"/>
  <c r="G253" i="27"/>
  <c r="G252" i="27"/>
  <c r="G251" i="27"/>
  <c r="G250" i="27"/>
  <c r="G248" i="27"/>
  <c r="G247" i="27"/>
  <c r="G246" i="27"/>
  <c r="G245" i="27"/>
  <c r="G244" i="27"/>
  <c r="G243" i="27"/>
  <c r="G242" i="27"/>
  <c r="G241" i="27"/>
  <c r="G239" i="27"/>
  <c r="G238" i="27"/>
  <c r="G237" i="27"/>
  <c r="G236" i="27"/>
  <c r="G235" i="27"/>
  <c r="G234" i="27"/>
  <c r="G233" i="27"/>
  <c r="G232" i="27"/>
  <c r="G230" i="27"/>
  <c r="G229" i="27"/>
  <c r="G228" i="27"/>
  <c r="G227" i="27"/>
  <c r="G226" i="27"/>
  <c r="G225" i="27"/>
  <c r="G224" i="27"/>
  <c r="G223" i="27"/>
  <c r="G221" i="27"/>
  <c r="G220" i="27"/>
  <c r="G219" i="27"/>
  <c r="G218" i="27"/>
  <c r="G217" i="27"/>
  <c r="G216" i="27"/>
  <c r="G215" i="27"/>
  <c r="G214" i="27"/>
  <c r="G212" i="27"/>
  <c r="G211" i="27"/>
  <c r="G210" i="27"/>
  <c r="G209" i="27"/>
  <c r="G208" i="27"/>
  <c r="G207" i="27"/>
  <c r="G206" i="27"/>
  <c r="G205" i="27"/>
  <c r="G202" i="27"/>
  <c r="G201" i="27"/>
  <c r="G200" i="27"/>
  <c r="G199" i="27"/>
  <c r="G198" i="27"/>
  <c r="G197" i="27"/>
  <c r="G196" i="27"/>
  <c r="G195" i="27"/>
  <c r="G193" i="27"/>
  <c r="G192" i="27"/>
  <c r="G191" i="27"/>
  <c r="G190" i="27"/>
  <c r="G189" i="27"/>
  <c r="G188" i="27"/>
  <c r="G187" i="27"/>
  <c r="G186" i="27"/>
  <c r="G184" i="27"/>
  <c r="G183" i="27"/>
  <c r="G182" i="27"/>
  <c r="G181" i="27"/>
  <c r="G180" i="27"/>
  <c r="G179" i="27"/>
  <c r="G178" i="27"/>
  <c r="G177" i="27"/>
  <c r="G175" i="27"/>
  <c r="G174" i="27"/>
  <c r="G173" i="27"/>
  <c r="G172" i="27"/>
  <c r="G171" i="27"/>
  <c r="G170" i="27"/>
  <c r="G169" i="27"/>
  <c r="G168" i="27"/>
  <c r="G166" i="27"/>
  <c r="G165" i="27"/>
  <c r="G164" i="27"/>
  <c r="G163" i="27"/>
  <c r="G162" i="27"/>
  <c r="G161" i="27"/>
  <c r="G160" i="27"/>
  <c r="G159" i="27"/>
  <c r="G157" i="27"/>
  <c r="G156" i="27"/>
  <c r="G155" i="27"/>
  <c r="G154" i="27"/>
  <c r="G153" i="27"/>
  <c r="G152" i="27"/>
  <c r="G151" i="27"/>
  <c r="G150" i="27"/>
  <c r="G148" i="27"/>
  <c r="G147" i="27"/>
  <c r="G146" i="27"/>
  <c r="G145" i="27"/>
  <c r="G144" i="27"/>
  <c r="G143" i="27"/>
  <c r="G142" i="27"/>
  <c r="G141" i="27"/>
  <c r="G139" i="27"/>
  <c r="G138" i="27"/>
  <c r="G137" i="27"/>
  <c r="G136" i="27"/>
  <c r="G135" i="27"/>
  <c r="G134" i="27"/>
  <c r="G133" i="27"/>
  <c r="G132" i="27"/>
  <c r="G130" i="27"/>
  <c r="G129" i="27"/>
  <c r="G128" i="27"/>
  <c r="G127" i="27"/>
  <c r="G126" i="27"/>
  <c r="G125" i="27"/>
  <c r="G124" i="27"/>
  <c r="G123" i="27"/>
  <c r="G121" i="27"/>
  <c r="G120" i="27"/>
  <c r="G119" i="27"/>
  <c r="G118" i="27"/>
  <c r="G117" i="27"/>
  <c r="G116" i="27"/>
  <c r="G115" i="27"/>
  <c r="G114" i="27"/>
  <c r="G112" i="27"/>
  <c r="G111" i="27"/>
  <c r="G110" i="27"/>
  <c r="G109" i="27"/>
  <c r="G108" i="27"/>
  <c r="G107" i="27"/>
  <c r="G106" i="27"/>
  <c r="G105" i="27"/>
  <c r="G103" i="27"/>
  <c r="G102" i="27"/>
  <c r="G101" i="27"/>
  <c r="G100" i="27"/>
  <c r="G99" i="27"/>
  <c r="G98" i="27"/>
  <c r="G97" i="27"/>
  <c r="G96" i="27"/>
  <c r="G94" i="27"/>
  <c r="G93" i="27"/>
  <c r="G92" i="27"/>
  <c r="G91" i="27"/>
  <c r="G90" i="27"/>
  <c r="G89" i="27"/>
  <c r="G88" i="27"/>
  <c r="G87" i="27"/>
  <c r="G85" i="27"/>
  <c r="G84" i="27"/>
  <c r="G83" i="27"/>
  <c r="G82" i="27"/>
  <c r="G81" i="27"/>
  <c r="G80" i="27"/>
  <c r="G79" i="27"/>
  <c r="G78" i="27"/>
  <c r="G76" i="27"/>
  <c r="G75" i="27"/>
  <c r="G74" i="27"/>
  <c r="G73" i="27"/>
  <c r="G72" i="27"/>
  <c r="G71" i="27"/>
  <c r="G70" i="27"/>
  <c r="G69" i="27"/>
  <c r="G67" i="27"/>
  <c r="G66" i="27"/>
  <c r="G65" i="27"/>
  <c r="G64" i="27"/>
  <c r="G63" i="27"/>
  <c r="G62" i="27"/>
  <c r="G61" i="27"/>
  <c r="G60" i="27"/>
  <c r="G58" i="27"/>
  <c r="G57" i="27"/>
  <c r="G56" i="27"/>
  <c r="G55" i="27"/>
  <c r="G54" i="27"/>
  <c r="G53" i="27"/>
  <c r="G52" i="27"/>
  <c r="G51" i="27"/>
  <c r="G49" i="27"/>
  <c r="G48" i="27"/>
  <c r="G47" i="27"/>
  <c r="G46" i="27"/>
  <c r="G45" i="27"/>
  <c r="G44" i="27"/>
  <c r="G43" i="27"/>
  <c r="G42" i="27"/>
  <c r="G40" i="27"/>
  <c r="G39" i="27"/>
  <c r="G38" i="27"/>
  <c r="G37" i="27"/>
  <c r="G36" i="27"/>
  <c r="G35" i="27"/>
  <c r="G34" i="27"/>
  <c r="G33" i="27"/>
  <c r="G31" i="27"/>
  <c r="G30" i="27"/>
  <c r="G29" i="27"/>
  <c r="G28" i="27"/>
  <c r="G27" i="27"/>
  <c r="G26" i="27"/>
  <c r="G25" i="27"/>
  <c r="G24" i="27"/>
  <c r="G22" i="27"/>
  <c r="G21" i="27"/>
  <c r="G20" i="27"/>
  <c r="G19" i="27"/>
  <c r="G18" i="27"/>
  <c r="G17" i="27"/>
  <c r="G16" i="27"/>
  <c r="G15" i="27"/>
  <c r="G7" i="27"/>
  <c r="G8" i="27"/>
  <c r="G9" i="27"/>
  <c r="G10" i="27"/>
  <c r="G11" i="27"/>
  <c r="G12" i="27"/>
  <c r="G13" i="27"/>
  <c r="G6" i="27"/>
  <c r="K22" i="28" l="1"/>
  <c r="K9" i="35" l="1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8" i="35"/>
  <c r="K7" i="35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8" i="28"/>
  <c r="K7" i="28"/>
  <c r="R82" i="27" l="1"/>
  <c r="N254" i="27"/>
  <c r="N226" i="27"/>
  <c r="H25" i="34" l="1"/>
  <c r="G30" i="34"/>
  <c r="H30" i="34" s="1"/>
  <c r="H37" i="34"/>
  <c r="H28" i="34"/>
  <c r="G40" i="34"/>
  <c r="H40" i="34" s="1"/>
  <c r="H36" i="34"/>
  <c r="H26" i="34"/>
  <c r="G39" i="34"/>
  <c r="H39" i="34" s="1"/>
  <c r="G31" i="34"/>
  <c r="H31" i="34" s="1"/>
  <c r="H43" i="34"/>
  <c r="G35" i="34"/>
  <c r="H35" i="34" s="1"/>
  <c r="G33" i="34"/>
  <c r="H33" i="34" s="1"/>
  <c r="G24" i="34"/>
  <c r="H24" i="34" s="1"/>
  <c r="G22" i="34"/>
  <c r="H22" i="34" s="1"/>
  <c r="G29" i="34"/>
  <c r="H29" i="34" s="1"/>
  <c r="H34" i="34"/>
  <c r="G23" i="34"/>
  <c r="H23" i="34" s="1"/>
  <c r="G27" i="34"/>
  <c r="H27" i="34" s="1"/>
  <c r="H38" i="34"/>
  <c r="H32" i="34"/>
  <c r="G42" i="34"/>
  <c r="H42" i="34" s="1"/>
  <c r="G41" i="34"/>
  <c r="H41" i="34" s="1"/>
  <c r="F28" i="34" l="1"/>
  <c r="F40" i="34"/>
  <c r="F25" i="34"/>
  <c r="F37" i="34"/>
  <c r="F30" i="34"/>
  <c r="F43" i="34" l="1"/>
  <c r="F31" i="34"/>
  <c r="F29" i="34"/>
  <c r="F39" i="34"/>
  <c r="F22" i="34"/>
  <c r="F26" i="34"/>
  <c r="F32" i="34"/>
  <c r="F24" i="34"/>
  <c r="F36" i="34"/>
  <c r="F27" i="34"/>
  <c r="F41" i="34"/>
  <c r="F23" i="34"/>
  <c r="F35" i="34"/>
  <c r="F42" i="34"/>
  <c r="F34" i="34"/>
  <c r="F38" i="34"/>
  <c r="F33" i="34"/>
</calcChain>
</file>

<file path=xl/sharedStrings.xml><?xml version="1.0" encoding="utf-8"?>
<sst xmlns="http://schemas.openxmlformats.org/spreadsheetml/2006/main" count="1715" uniqueCount="703">
  <si>
    <t>№</t>
  </si>
  <si>
    <t xml:space="preserve">фамилия, имя </t>
  </si>
  <si>
    <t>место</t>
  </si>
  <si>
    <t>сумма</t>
  </si>
  <si>
    <t>Главный судья</t>
  </si>
  <si>
    <t>г. Красноярск</t>
  </si>
  <si>
    <t>Команда</t>
  </si>
  <si>
    <t>внешний вид</t>
  </si>
  <si>
    <t>повороты на месте</t>
  </si>
  <si>
    <t>движение</t>
  </si>
  <si>
    <t>воинское приветствие в движении</t>
  </si>
  <si>
    <t>действия командира</t>
  </si>
  <si>
    <t>сумма балов</t>
  </si>
  <si>
    <t>ПРОТОКОЛ</t>
  </si>
  <si>
    <t>повороты в движении</t>
  </si>
  <si>
    <t>Енисейский район</t>
  </si>
  <si>
    <t>Ирбейский район</t>
  </si>
  <si>
    <t>Иланский район</t>
  </si>
  <si>
    <t>Балахтинский район</t>
  </si>
  <si>
    <t>Минусинский район</t>
  </si>
  <si>
    <t>Абанский район</t>
  </si>
  <si>
    <t>Кежемский район</t>
  </si>
  <si>
    <t>строевая подготовка</t>
  </si>
  <si>
    <t>ИТОГ</t>
  </si>
  <si>
    <t>№ п/п</t>
  </si>
  <si>
    <t>Спартакиада молодежи допризывного возраста Красноярского края</t>
  </si>
  <si>
    <t>исполнение строй.песни</t>
  </si>
  <si>
    <t>Пировский район</t>
  </si>
  <si>
    <t>выполнение приветствия на месте</t>
  </si>
  <si>
    <t>призеры в личном зачете</t>
  </si>
  <si>
    <t>ЗАТО г.Железногорск</t>
  </si>
  <si>
    <t>ЗАТО г.Зеленогорск</t>
  </si>
  <si>
    <t>Большемуртинский район</t>
  </si>
  <si>
    <t>ЗАТО п.Солнечный</t>
  </si>
  <si>
    <t>А.Н. Литвиненко</t>
  </si>
  <si>
    <t>Ю.А. Крылов</t>
  </si>
  <si>
    <t>Ачинский район</t>
  </si>
  <si>
    <t>г.Ачинск</t>
  </si>
  <si>
    <t>г.Боготол</t>
  </si>
  <si>
    <t>г.Дивногорск</t>
  </si>
  <si>
    <t>г.Енисейск</t>
  </si>
  <si>
    <t>г.Канск</t>
  </si>
  <si>
    <t>г.Лесосибирск</t>
  </si>
  <si>
    <t>г.Шарыпово</t>
  </si>
  <si>
    <t>Октябрьский район г. Красноярск</t>
  </si>
  <si>
    <t>Северо-Енисейский район</t>
  </si>
  <si>
    <t>команда</t>
  </si>
  <si>
    <t>Советский район</t>
  </si>
  <si>
    <t>результат, с</t>
  </si>
  <si>
    <t>по строевой подготовке в составе команды (1 судья)</t>
  </si>
  <si>
    <t>по строевой подготовке в составе команды (2 судья)</t>
  </si>
  <si>
    <t>6-9</t>
  </si>
  <si>
    <t>16-17</t>
  </si>
  <si>
    <t>25-26</t>
  </si>
  <si>
    <t>Результат, мин</t>
  </si>
  <si>
    <t>г.Красноярск</t>
  </si>
  <si>
    <t>19 мая 2018 года</t>
  </si>
  <si>
    <t>18 мая 2018 года</t>
  </si>
  <si>
    <t>Кировский район</t>
  </si>
  <si>
    <t>Ленинский район</t>
  </si>
  <si>
    <t>Октябрьский район</t>
  </si>
  <si>
    <t>Свердловский район</t>
  </si>
  <si>
    <t>Емельяновский район</t>
  </si>
  <si>
    <t>г. Дивногорск</t>
  </si>
  <si>
    <t>г. Боготол</t>
  </si>
  <si>
    <t>г. Лесосибирск</t>
  </si>
  <si>
    <t>Казачинский район</t>
  </si>
  <si>
    <t>Козульский район</t>
  </si>
  <si>
    <t>г.Минусинск</t>
  </si>
  <si>
    <t>г. Енисейск</t>
  </si>
  <si>
    <t>Нижнеингашский район</t>
  </si>
  <si>
    <t>Партизанский район</t>
  </si>
  <si>
    <t>Рыбинский район</t>
  </si>
  <si>
    <t>г. Сосновоборск</t>
  </si>
  <si>
    <t>г. Назарово</t>
  </si>
  <si>
    <t>Сухобузимский район</t>
  </si>
  <si>
    <t>Тюхтетский район</t>
  </si>
  <si>
    <t>Ужурский район</t>
  </si>
  <si>
    <t>Уярский район</t>
  </si>
  <si>
    <t>Новоселовский район</t>
  </si>
  <si>
    <t>г. Канск</t>
  </si>
  <si>
    <t>г. Бородино</t>
  </si>
  <si>
    <t>Шушенский район</t>
  </si>
  <si>
    <t>Манский район</t>
  </si>
  <si>
    <t>Шарыповский район</t>
  </si>
  <si>
    <t>Большеулуйский район</t>
  </si>
  <si>
    <t>г. Шарыпово</t>
  </si>
  <si>
    <t>судья</t>
  </si>
  <si>
    <t>штраф,с</t>
  </si>
  <si>
    <t>время, мин</t>
  </si>
  <si>
    <t>№п/п</t>
  </si>
  <si>
    <t>ЛЕНИНСКИЙ РАЙОН</t>
  </si>
  <si>
    <t>ОКТЯБРЬСКИЙ РАЙОН</t>
  </si>
  <si>
    <t>СВЕРДЛОВСКИЙ РАЙОН</t>
  </si>
  <si>
    <t>СОВЕТСКИЙ РАЙОН</t>
  </si>
  <si>
    <t>г.АЧИНСК</t>
  </si>
  <si>
    <t>Дайнеко Вадим</t>
  </si>
  <si>
    <t>Павлов Дмитрий</t>
  </si>
  <si>
    <t>г.БОГОТОЛ</t>
  </si>
  <si>
    <t>Потапенко Владимир</t>
  </si>
  <si>
    <t>г.БОРОДИНО</t>
  </si>
  <si>
    <t>Какаулин Никита</t>
  </si>
  <si>
    <t>г. ДИВНОГОРСК</t>
  </si>
  <si>
    <t>г.ЕНИСЕЙСК</t>
  </si>
  <si>
    <t>г.КАНСК</t>
  </si>
  <si>
    <t>г.ЛЕСОСИБИРСК</t>
  </si>
  <si>
    <t>Ганеев Кирилл</t>
  </si>
  <si>
    <t>Новиков Максим</t>
  </si>
  <si>
    <t>Васильев Геннадий</t>
  </si>
  <si>
    <t>Нальгиев Мейрби</t>
  </si>
  <si>
    <t>Молчанов Семен</t>
  </si>
  <si>
    <t>ЗАТО г.ЖЕЛЕЗНОГОРСК</t>
  </si>
  <si>
    <t>Пикалев Александр</t>
  </si>
  <si>
    <t>Селиванов Егор</t>
  </si>
  <si>
    <t>Сумарев Александр</t>
  </si>
  <si>
    <t>ЗАТО г.ЗЕЛЕНОГОРСК</t>
  </si>
  <si>
    <t>ЗАТО п. СОЛНЕЧНЫЙ</t>
  </si>
  <si>
    <t>г.НАЗАРОВО</t>
  </si>
  <si>
    <t>Пшеничный Давид</t>
  </si>
  <si>
    <t>г.МИНУСИНСК</t>
  </si>
  <si>
    <t>г. СОСНОВОБОРСК</t>
  </si>
  <si>
    <t>г.ШАРЫПОВО</t>
  </si>
  <si>
    <t>АБАНСКИЙ РАЙОН</t>
  </si>
  <si>
    <t>Сатеев Никита</t>
  </si>
  <si>
    <t>БАЛАХТИНСКИЙ РАЙОН</t>
  </si>
  <si>
    <t>БОЛЬШЕМУРТИНСКИЙ РАЙОН</t>
  </si>
  <si>
    <t>Шишулин Евгений</t>
  </si>
  <si>
    <t>ЕНИСЕЙСКИЙ РАЙОН</t>
  </si>
  <si>
    <t>Дорогов Кирилл</t>
  </si>
  <si>
    <t>Сухалитка Сергей</t>
  </si>
  <si>
    <t>Клепец Алексей</t>
  </si>
  <si>
    <t>Радченко Никита</t>
  </si>
  <si>
    <t>ЕРМАКОВСКИЙ РАЙОН</t>
  </si>
  <si>
    <t>Арыченков Егор</t>
  </si>
  <si>
    <t>ИДРИНСКИЙ РАЙОН</t>
  </si>
  <si>
    <t>ИЛАНСКИЙ РАЙОН</t>
  </si>
  <si>
    <t>КАЗАЧИНСКИЙ РАЙОН</t>
  </si>
  <si>
    <t>КУРАГИНСКИЙ РАЙОН</t>
  </si>
  <si>
    <t>Дранишников Данила</t>
  </si>
  <si>
    <t>НАЗАРОВСКИЙ РАЙОН</t>
  </si>
  <si>
    <t>МИНУСИНСКИЙ РАЙОН</t>
  </si>
  <si>
    <t>НОВОСЕЛОВСКИЙ РАЙОН</t>
  </si>
  <si>
    <t>ПИРОВСКИЙ РАЙОН</t>
  </si>
  <si>
    <t>Раменский Виктор</t>
  </si>
  <si>
    <t>Нафиков Дамир</t>
  </si>
  <si>
    <t>Баженов Сергей</t>
  </si>
  <si>
    <t>УЖУРСКИЙ РАЙОН</t>
  </si>
  <si>
    <t>Свердловский район г.Красноярска</t>
  </si>
  <si>
    <t>Советский район г.Красноярска</t>
  </si>
  <si>
    <t>г.Сосновоборск</t>
  </si>
  <si>
    <t>г.Назарово</t>
  </si>
  <si>
    <t>Ермаковский район</t>
  </si>
  <si>
    <t>Курагинский район</t>
  </si>
  <si>
    <t>н/я</t>
  </si>
  <si>
    <t xml:space="preserve">Бабушкин Игорь </t>
  </si>
  <si>
    <t xml:space="preserve">Цуканов Максим </t>
  </si>
  <si>
    <t xml:space="preserve">Пучинин Денис </t>
  </si>
  <si>
    <t xml:space="preserve">Гончаров Иван </t>
  </si>
  <si>
    <t xml:space="preserve">Чесноков Павел </t>
  </si>
  <si>
    <t>Скляр Богдан</t>
  </si>
  <si>
    <t xml:space="preserve">Джалилов Абдуло </t>
  </si>
  <si>
    <t>Савенков Кирилл</t>
  </si>
  <si>
    <t xml:space="preserve">Муль Даниил </t>
  </si>
  <si>
    <t xml:space="preserve">Выртосу Александр </t>
  </si>
  <si>
    <t xml:space="preserve">Шарковский Дмитрий </t>
  </si>
  <si>
    <t xml:space="preserve">Сташевский  Тимофей </t>
  </si>
  <si>
    <t>Трусов   Данил</t>
  </si>
  <si>
    <t xml:space="preserve">Степанов Андрей </t>
  </si>
  <si>
    <t xml:space="preserve">Нешетаев Евгений </t>
  </si>
  <si>
    <t xml:space="preserve">Чистов Евгений </t>
  </si>
  <si>
    <t>Осипов Богдан</t>
  </si>
  <si>
    <t xml:space="preserve">Ибрагимов Дениз </t>
  </si>
  <si>
    <t>Бугаев Артем</t>
  </si>
  <si>
    <t>Кудашев Алексей</t>
  </si>
  <si>
    <t>Матвиенко Владислав</t>
  </si>
  <si>
    <t>Долгих Дмитрий</t>
  </si>
  <si>
    <t>Федоров Владимир</t>
  </si>
  <si>
    <t>Резник Константин</t>
  </si>
  <si>
    <t>Тиханович Павел</t>
  </si>
  <si>
    <t xml:space="preserve">Кубарько Денис </t>
  </si>
  <si>
    <t>Барышев Владислав</t>
  </si>
  <si>
    <t xml:space="preserve">Афанасьев Роман </t>
  </si>
  <si>
    <t>Ковалев Константин</t>
  </si>
  <si>
    <t>Александров Александр</t>
  </si>
  <si>
    <t>Лебедев Максим</t>
  </si>
  <si>
    <t>ИРБЕЙСКИЙ РАЙОН</t>
  </si>
  <si>
    <t>Иванов Роман</t>
  </si>
  <si>
    <t>Юсупов Александр</t>
  </si>
  <si>
    <t>Желонкин Константин</t>
  </si>
  <si>
    <t>Каледа Денис</t>
  </si>
  <si>
    <t>Лапицкий Данил</t>
  </si>
  <si>
    <t>Лисовенко Сергей</t>
  </si>
  <si>
    <t xml:space="preserve">Помелов Арсений </t>
  </si>
  <si>
    <t xml:space="preserve">Темнов Владимир </t>
  </si>
  <si>
    <t xml:space="preserve">Ботвенко Степан </t>
  </si>
  <si>
    <t>Дворянчик Даниил</t>
  </si>
  <si>
    <t xml:space="preserve">Кравченко Артём </t>
  </si>
  <si>
    <t xml:space="preserve">Гиричев Матвей </t>
  </si>
  <si>
    <t xml:space="preserve">Темченюк Павел </t>
  </si>
  <si>
    <t>Гордиенко Данил</t>
  </si>
  <si>
    <t xml:space="preserve">Лесун Сергей </t>
  </si>
  <si>
    <t xml:space="preserve">Циркунов Захар </t>
  </si>
  <si>
    <t>Мерзабаев Сабир</t>
  </si>
  <si>
    <t>Бодаалай Алдын-Херел</t>
  </si>
  <si>
    <t xml:space="preserve">Монгуш Тамерлан </t>
  </si>
  <si>
    <t>Махров Богдан</t>
  </si>
  <si>
    <t xml:space="preserve">Ткачев Антон </t>
  </si>
  <si>
    <t xml:space="preserve">Шутемов Роман </t>
  </si>
  <si>
    <t>Бесхлебный Артем</t>
  </si>
  <si>
    <t xml:space="preserve">Черкасов Станислав </t>
  </si>
  <si>
    <t xml:space="preserve">Граф Владимир </t>
  </si>
  <si>
    <t xml:space="preserve">Бальде Данил </t>
  </si>
  <si>
    <t xml:space="preserve">Ясюк Дмитрий </t>
  </si>
  <si>
    <t>Максимов Яков</t>
  </si>
  <si>
    <t xml:space="preserve">Масолыго Александр </t>
  </si>
  <si>
    <t>Коршакевич Артём</t>
  </si>
  <si>
    <t xml:space="preserve">Толмачёв Максим </t>
  </si>
  <si>
    <t xml:space="preserve">Соляк Степан </t>
  </si>
  <si>
    <t>Воропаев Илья</t>
  </si>
  <si>
    <t xml:space="preserve">Халиков Кирилл </t>
  </si>
  <si>
    <t xml:space="preserve">Плотников Данил </t>
  </si>
  <si>
    <t>Бурцев Артем</t>
  </si>
  <si>
    <t>Кутузов Даниил</t>
  </si>
  <si>
    <t>Бырсану Данила</t>
  </si>
  <si>
    <t xml:space="preserve">Фролов Владислав </t>
  </si>
  <si>
    <t>Кочугов Денис</t>
  </si>
  <si>
    <r>
      <t>Смирнов</t>
    </r>
    <r>
      <rPr>
        <sz val="14"/>
        <color rgb="FF000000"/>
        <rFont val="Arial"/>
        <family val="2"/>
        <charset val="204"/>
      </rPr>
      <t xml:space="preserve"> </t>
    </r>
    <r>
      <rPr>
        <sz val="14"/>
        <rFont val="Arial"/>
        <family val="2"/>
        <charset val="204"/>
      </rPr>
      <t>Владислав</t>
    </r>
  </si>
  <si>
    <t>Готовкин Марк</t>
  </si>
  <si>
    <t>Козлов Максим</t>
  </si>
  <si>
    <t>Беляков Вадим</t>
  </si>
  <si>
    <t>Фёдоров Вадим</t>
  </si>
  <si>
    <t>Решетень Егор</t>
  </si>
  <si>
    <t>Зимонин Иван</t>
  </si>
  <si>
    <t>Аврамович Кирилл</t>
  </si>
  <si>
    <t xml:space="preserve">Акентьев Артем </t>
  </si>
  <si>
    <t>Сургутский Денис</t>
  </si>
  <si>
    <t>Старков Богдан</t>
  </si>
  <si>
    <t>Швитских Никита</t>
  </si>
  <si>
    <t>Гербер Данила</t>
  </si>
  <si>
    <t>Соболев Леонид</t>
  </si>
  <si>
    <t>Бахарев Даниил</t>
  </si>
  <si>
    <t xml:space="preserve">Селимов Артем </t>
  </si>
  <si>
    <t>Красников Сергей</t>
  </si>
  <si>
    <t>Путилов Никита</t>
  </si>
  <si>
    <t>Ерлыков Иван</t>
  </si>
  <si>
    <t>Еремеев Иван</t>
  </si>
  <si>
    <t>Лященко Вадим</t>
  </si>
  <si>
    <t>Вайнбергер Никита</t>
  </si>
  <si>
    <t xml:space="preserve">Евдокимов Дмитрий </t>
  </si>
  <si>
    <t xml:space="preserve">Гроссман Константин </t>
  </si>
  <si>
    <t xml:space="preserve">Казанцев Илья </t>
  </si>
  <si>
    <t>Ковалёв Егор</t>
  </si>
  <si>
    <t xml:space="preserve">Киселёв Артур </t>
  </si>
  <si>
    <t>Саматбеков Ислам</t>
  </si>
  <si>
    <t>Щербань Ярослав</t>
  </si>
  <si>
    <t xml:space="preserve">Малыхин Денис </t>
  </si>
  <si>
    <t>Метелкин Константин</t>
  </si>
  <si>
    <t>Балашов Андрей</t>
  </si>
  <si>
    <t xml:space="preserve">Ромашко Кирилл </t>
  </si>
  <si>
    <t xml:space="preserve">Петров Даниил </t>
  </si>
  <si>
    <t xml:space="preserve">Патлыка Тимофей </t>
  </si>
  <si>
    <t>Клуев Наиль</t>
  </si>
  <si>
    <t xml:space="preserve">Сыроквашин  Александр </t>
  </si>
  <si>
    <t xml:space="preserve">Щука Артём </t>
  </si>
  <si>
    <t xml:space="preserve">Анохин Александр </t>
  </si>
  <si>
    <t>Павлов Семён</t>
  </si>
  <si>
    <t>Ворошилов Иван</t>
  </si>
  <si>
    <t>Утробин Лев</t>
  </si>
  <si>
    <t>Коротков Андрей</t>
  </si>
  <si>
    <t xml:space="preserve">Сизых Антон </t>
  </si>
  <si>
    <t xml:space="preserve">Решетников Фёдор </t>
  </si>
  <si>
    <t>Ковригин Егор</t>
  </si>
  <si>
    <t>Курпас Алексей</t>
  </si>
  <si>
    <t>Дмитриев Михаил</t>
  </si>
  <si>
    <t>Бурмистров Руслан</t>
  </si>
  <si>
    <t>Уманцев Петр</t>
  </si>
  <si>
    <t>Бодров Сергей</t>
  </si>
  <si>
    <t>Суханов Роман</t>
  </si>
  <si>
    <t>Галкин Виктор</t>
  </si>
  <si>
    <t>Фролов Алексей</t>
  </si>
  <si>
    <t>Иконников Егор</t>
  </si>
  <si>
    <t>Орехов Арсений</t>
  </si>
  <si>
    <t>Иконников Александр</t>
  </si>
  <si>
    <t>Пупышко Егор</t>
  </si>
  <si>
    <t>Рау Андрей</t>
  </si>
  <si>
    <t>Васильев Иван</t>
  </si>
  <si>
    <t>Гасымов Васиф Асиф оглы</t>
  </si>
  <si>
    <t>Данилюк Максим</t>
  </si>
  <si>
    <t>Ермолович Максим</t>
  </si>
  <si>
    <t>Ефимов Александр</t>
  </si>
  <si>
    <t>Святецкий Илья</t>
  </si>
  <si>
    <t>Репетюк Владислав</t>
  </si>
  <si>
    <t xml:space="preserve">Роговой Константин </t>
  </si>
  <si>
    <t>Дегтярев Константин</t>
  </si>
  <si>
    <t>Смелых Иван</t>
  </si>
  <si>
    <t>Золотарев Владислав</t>
  </si>
  <si>
    <t>Леденев Кирилл</t>
  </si>
  <si>
    <t>Блинов Виталий</t>
  </si>
  <si>
    <t>ЕМЕЛЬЯНОВСКИЙ РАЙОН</t>
  </si>
  <si>
    <t xml:space="preserve">Снигирь Никита </t>
  </si>
  <si>
    <t xml:space="preserve">Медведев Данил </t>
  </si>
  <si>
    <t>Шустов Артем</t>
  </si>
  <si>
    <t xml:space="preserve">Москалев Сергей </t>
  </si>
  <si>
    <t>Тужилин Никита</t>
  </si>
  <si>
    <t xml:space="preserve">Кулаков Юрий </t>
  </si>
  <si>
    <t xml:space="preserve">Левчук Владислав </t>
  </si>
  <si>
    <t>Найденов Денис</t>
  </si>
  <si>
    <t>Корсун Данил</t>
  </si>
  <si>
    <t>Гадюко Никита</t>
  </si>
  <si>
    <t>Котляров Николай</t>
  </si>
  <si>
    <t>Бобылев Ринат</t>
  </si>
  <si>
    <t>Горохов Никита</t>
  </si>
  <si>
    <t>Бабашкин Владимир</t>
  </si>
  <si>
    <t>Глебец Севастьян</t>
  </si>
  <si>
    <t>Шаврин Роман</t>
  </si>
  <si>
    <t>Евтушенко Лев</t>
  </si>
  <si>
    <t>Балдин Олег</t>
  </si>
  <si>
    <t>Гуляев Матвей</t>
  </si>
  <si>
    <t>Голубович Юрий</t>
  </si>
  <si>
    <t>Тонких Дмитрий</t>
  </si>
  <si>
    <t>Черкашин Никита</t>
  </si>
  <si>
    <t>Беденко Антон</t>
  </si>
  <si>
    <t>Лапухин Кирилл</t>
  </si>
  <si>
    <t>Соболев Александр</t>
  </si>
  <si>
    <t>Барановский Александр</t>
  </si>
  <si>
    <t>Павлов Александр</t>
  </si>
  <si>
    <t>Кузнецов Николай</t>
  </si>
  <si>
    <t xml:space="preserve">Алтухов Вадим </t>
  </si>
  <si>
    <t>Ерошин Денис</t>
  </si>
  <si>
    <t>Виль Всеволод</t>
  </si>
  <si>
    <t>Яшин Арсентий</t>
  </si>
  <si>
    <t>Терских Егор</t>
  </si>
  <si>
    <t xml:space="preserve">Пугачев Никита </t>
  </si>
  <si>
    <t xml:space="preserve">Смагин Иван </t>
  </si>
  <si>
    <t>СЕВЕРО-ЕНИСЕЙСКИЙ РАЙОН</t>
  </si>
  <si>
    <t>Болдинов Владислав</t>
  </si>
  <si>
    <t xml:space="preserve">Желтяков Артём </t>
  </si>
  <si>
    <t xml:space="preserve">Какашвили Даниил </t>
  </si>
  <si>
    <t xml:space="preserve">Козяев Денис </t>
  </si>
  <si>
    <t xml:space="preserve">Левшунов Александр </t>
  </si>
  <si>
    <t>Малахайчук Никита</t>
  </si>
  <si>
    <t>Попов Ярослав</t>
  </si>
  <si>
    <t xml:space="preserve">Решетников Александр </t>
  </si>
  <si>
    <t>СУХОБУЗИМСКИЙ РАЙОН</t>
  </si>
  <si>
    <t>Артемьев Вадим</t>
  </si>
  <si>
    <t xml:space="preserve">Лоренц Егор </t>
  </si>
  <si>
    <t>Лопатин Дмитрий</t>
  </si>
  <si>
    <t xml:space="preserve">Шержинский Артем </t>
  </si>
  <si>
    <t xml:space="preserve">Коштунков Никита </t>
  </si>
  <si>
    <t>Попов Егор</t>
  </si>
  <si>
    <t>Исполинов Александр</t>
  </si>
  <si>
    <t>Оганян Эрик</t>
  </si>
  <si>
    <t>Раменский Даниил</t>
  </si>
  <si>
    <t>Соколов Егор</t>
  </si>
  <si>
    <t>Ароян Даниил</t>
  </si>
  <si>
    <t>Вагнер Алексей</t>
  </si>
  <si>
    <t>Пенкин Владимир</t>
  </si>
  <si>
    <t>Огибин Егор</t>
  </si>
  <si>
    <t>Шушаков Михаил</t>
  </si>
  <si>
    <t>Барков Никита</t>
  </si>
  <si>
    <t>Куликов Вадим</t>
  </si>
  <si>
    <t>Малыхин Кирилл</t>
  </si>
  <si>
    <t>Ланг Кирилл</t>
  </si>
  <si>
    <t>Тупицин Алексей</t>
  </si>
  <si>
    <t>КАРАТУЗСКИЙ РАЙОН</t>
  </si>
  <si>
    <t>Шигаров Дмитрий</t>
  </si>
  <si>
    <t>Шнайдер Виталий</t>
  </si>
  <si>
    <t xml:space="preserve">Бондаренко Данил </t>
  </si>
  <si>
    <t>Темирчев Никита</t>
  </si>
  <si>
    <t xml:space="preserve">Болкунов Никита </t>
  </si>
  <si>
    <t xml:space="preserve">Лаптев Максим </t>
  </si>
  <si>
    <t>КРАСНОТУРАНСКИЙ РАЙОН</t>
  </si>
  <si>
    <t xml:space="preserve">Шибун Матвей </t>
  </si>
  <si>
    <t xml:space="preserve">Петрухин Александр </t>
  </si>
  <si>
    <t xml:space="preserve">Плотницкий Ярослав </t>
  </si>
  <si>
    <t xml:space="preserve">Артемьев Антон </t>
  </si>
  <si>
    <t xml:space="preserve">Матеньков Данила </t>
  </si>
  <si>
    <t xml:space="preserve">Лыков Денис </t>
  </si>
  <si>
    <t xml:space="preserve">Уфаев Виктор </t>
  </si>
  <si>
    <t>Швайгерт Александр</t>
  </si>
  <si>
    <t xml:space="preserve">Никитин Никита </t>
  </si>
  <si>
    <t xml:space="preserve">Иванов Николай </t>
  </si>
  <si>
    <t xml:space="preserve">Валов Дмитрий </t>
  </si>
  <si>
    <t xml:space="preserve">Зобов Мирон </t>
  </si>
  <si>
    <t>Гончаров Леонид</t>
  </si>
  <si>
    <t xml:space="preserve">Шеметов Богдан </t>
  </si>
  <si>
    <t xml:space="preserve">Белошапкин Степан </t>
  </si>
  <si>
    <t xml:space="preserve">Зобов Данила </t>
  </si>
  <si>
    <r>
      <t>Колпаков</t>
    </r>
    <r>
      <rPr>
        <sz val="14"/>
        <rFont val="Arial"/>
        <family val="2"/>
        <charset val="204"/>
      </rPr>
      <t xml:space="preserve"> </t>
    </r>
    <r>
      <rPr>
        <sz val="14"/>
        <color rgb="FF000000"/>
        <rFont val="Arial"/>
        <family val="2"/>
        <charset val="204"/>
      </rPr>
      <t xml:space="preserve">Данил </t>
    </r>
  </si>
  <si>
    <t>Панов Юрий</t>
  </si>
  <si>
    <t>Гутаров Андрей</t>
  </si>
  <si>
    <t>Болдырев Кирилл</t>
  </si>
  <si>
    <t>Арыскин Евгений</t>
  </si>
  <si>
    <t>Карбушев Дмитрий</t>
  </si>
  <si>
    <t>Хрунь Матвей</t>
  </si>
  <si>
    <t xml:space="preserve">Аржаков Арсений </t>
  </si>
  <si>
    <t>Акопян Даниил</t>
  </si>
  <si>
    <t>Поляков Александр</t>
  </si>
  <si>
    <t>Губанов Артем</t>
  </si>
  <si>
    <t>Минтиненко Алксей</t>
  </si>
  <si>
    <t>Трапезников Марк</t>
  </si>
  <si>
    <t>Сибиряков Александр</t>
  </si>
  <si>
    <t>Косилов Артем</t>
  </si>
  <si>
    <t>Хуторской Даниил</t>
  </si>
  <si>
    <t xml:space="preserve">Черепин Виктор </t>
  </si>
  <si>
    <t xml:space="preserve">Алексеев Данил </t>
  </si>
  <si>
    <t xml:space="preserve">Эрнст Владимир </t>
  </si>
  <si>
    <t xml:space="preserve">Моор Александр </t>
  </si>
  <si>
    <t xml:space="preserve">Доманицкий Артем </t>
  </si>
  <si>
    <t>Симаков Руслан</t>
  </si>
  <si>
    <t>Титов Никита</t>
  </si>
  <si>
    <t>Акимов Никита</t>
  </si>
  <si>
    <t>Каратузский район</t>
  </si>
  <si>
    <t>Краснотуранский район</t>
  </si>
  <si>
    <t>Сикачёв Артем</t>
  </si>
  <si>
    <t>Урамов Николай</t>
  </si>
  <si>
    <t>Юсас Евгений</t>
  </si>
  <si>
    <t xml:space="preserve">Каргаполов Алексей </t>
  </si>
  <si>
    <t>Бобров Арсений</t>
  </si>
  <si>
    <t>Маркевич Тимофей</t>
  </si>
  <si>
    <t>Журавлев Игорь</t>
  </si>
  <si>
    <t>Кожоев Бахтияр</t>
  </si>
  <si>
    <t>Заубский Данил</t>
  </si>
  <si>
    <t xml:space="preserve">Качаев Глеб </t>
  </si>
  <si>
    <t>Соболев Матвей</t>
  </si>
  <si>
    <t>Романовский Богдан</t>
  </si>
  <si>
    <t>Ежов Владимир</t>
  </si>
  <si>
    <t>Шулика Данил</t>
  </si>
  <si>
    <t>Родионов Евгений</t>
  </si>
  <si>
    <t>Ширяев Николай</t>
  </si>
  <si>
    <t>Дубов Семен</t>
  </si>
  <si>
    <t>Черненко Эльвин</t>
  </si>
  <si>
    <t>Кисель Александр</t>
  </si>
  <si>
    <t>Чурсин Кирилл</t>
  </si>
  <si>
    <t>Яровой Сергей</t>
  </si>
  <si>
    <t>Тетерин Иван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</si>
  <si>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</si>
  <si>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</si>
  <si>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</si>
  <si>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</si>
  <si>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</si>
  <si>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</si>
  <si>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</si>
  <si>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</si>
  <si>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</si>
  <si>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</si>
  <si>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</si>
  <si>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</si>
  <si>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</si>
  <si>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</si>
  <si>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</si>
  <si>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</si>
  <si>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</si>
  <si>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</si>
  <si>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</si>
  <si>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</si>
  <si>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</si>
  <si>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</si>
  <si>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</si>
  <si>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</si>
  <si>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</si>
  <si>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</si>
  <si>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</si>
  <si>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</si>
  <si>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</si>
  <si>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</si>
  <si>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</si>
  <si>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</si>
  <si>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</si>
  <si>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</si>
  <si>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</si>
  <si>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</si>
  <si>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</si>
  <si>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22.</t>
  </si>
  <si>
    <t>19 мая 2023 года</t>
  </si>
  <si>
    <t>19  мая 2023 года                                                                               г.Красноярск</t>
  </si>
  <si>
    <t xml:space="preserve"> ПРОТОКОЛ плавание 50 м.</t>
  </si>
  <si>
    <t>19 мая 2023 года                                                                                        г.Красноярск</t>
  </si>
  <si>
    <t xml:space="preserve"> ПРОТОКОЛ личных результатов </t>
  </si>
  <si>
    <t>ПЛАВАНИЕ 50 м.</t>
  </si>
  <si>
    <t>очки</t>
  </si>
  <si>
    <t>командные очки (7 лучших)</t>
  </si>
  <si>
    <t>7 человек в команде, считать всех!!!</t>
  </si>
  <si>
    <t>ИТОГОВЫЙ ПРОТОКОЛ (плавание)</t>
  </si>
  <si>
    <t>Октяборьскийй район</t>
  </si>
  <si>
    <t>ЗАТО г. Железногорск</t>
  </si>
  <si>
    <t>ЗАТО г. Зеленогорск</t>
  </si>
  <si>
    <t>ЗАТО п. Солнечный</t>
  </si>
  <si>
    <t>г. Минусинск</t>
  </si>
  <si>
    <t>Северо-енисейский район</t>
  </si>
  <si>
    <t>00.45,4</t>
  </si>
  <si>
    <t>00.33,0</t>
  </si>
  <si>
    <t>01.04,3</t>
  </si>
  <si>
    <t>00.28,8</t>
  </si>
  <si>
    <t>00.55,5</t>
  </si>
  <si>
    <t>00.26,4</t>
  </si>
  <si>
    <t>00.46,6</t>
  </si>
  <si>
    <t>д/к</t>
  </si>
  <si>
    <t>00.43,3</t>
  </si>
  <si>
    <t>00.51,8</t>
  </si>
  <si>
    <t>00.45,3</t>
  </si>
  <si>
    <t>00.47,9</t>
  </si>
  <si>
    <t>00.46,1</t>
  </si>
  <si>
    <t>00.56,6</t>
  </si>
  <si>
    <t>00.33,6</t>
  </si>
  <si>
    <t>00.47,3</t>
  </si>
  <si>
    <t>00.48,7</t>
  </si>
  <si>
    <t>00.47,4</t>
  </si>
  <si>
    <t>01.46,9</t>
  </si>
  <si>
    <t>00.48,1</t>
  </si>
  <si>
    <t>01.31,5</t>
  </si>
  <si>
    <t>00.43,9</t>
  </si>
  <si>
    <t>0.36,0</t>
  </si>
  <si>
    <t>00.47,1</t>
  </si>
  <si>
    <t>00.59,7</t>
  </si>
  <si>
    <t>00.37,4</t>
  </si>
  <si>
    <t>00.38,4</t>
  </si>
  <si>
    <t>00.43,8</t>
  </si>
  <si>
    <t>03.35,7</t>
  </si>
  <si>
    <t>00.53,3</t>
  </si>
  <si>
    <t>01.46,8</t>
  </si>
  <si>
    <t>03.20,1</t>
  </si>
  <si>
    <t>01.17,7</t>
  </si>
  <si>
    <t>00.49,9</t>
  </si>
  <si>
    <t>00.50,5</t>
  </si>
  <si>
    <t>01.10,7</t>
  </si>
  <si>
    <t>00.35,3</t>
  </si>
  <si>
    <t>00.35,6</t>
  </si>
  <si>
    <t>00.26,8</t>
  </si>
  <si>
    <t>00.50,0</t>
  </si>
  <si>
    <t>00.57,7</t>
  </si>
  <si>
    <t>00.41,5</t>
  </si>
  <si>
    <t>00.39,5</t>
  </si>
  <si>
    <t>00.45,1</t>
  </si>
  <si>
    <t>00.47,5</t>
  </si>
  <si>
    <t>00.41,2</t>
  </si>
  <si>
    <t>01.29,4</t>
  </si>
  <si>
    <t>00.48,9</t>
  </si>
  <si>
    <t>00.58,2</t>
  </si>
  <si>
    <t>00.58,1</t>
  </si>
  <si>
    <t>02.23,8</t>
  </si>
  <si>
    <t>01.36,3</t>
  </si>
  <si>
    <t>01.25,2</t>
  </si>
  <si>
    <t>01.11,5</t>
  </si>
  <si>
    <t>06.51,0</t>
  </si>
  <si>
    <t>01.09,2</t>
  </si>
  <si>
    <t>01.14,7</t>
  </si>
  <si>
    <t>00.56,9</t>
  </si>
  <si>
    <t>01.42,5</t>
  </si>
  <si>
    <t>00.46,0</t>
  </si>
  <si>
    <t>01.05,1</t>
  </si>
  <si>
    <t>00.49,1</t>
  </si>
  <si>
    <t>01.27,6</t>
  </si>
  <si>
    <t>00.38,7</t>
  </si>
  <si>
    <t>00.52,7</t>
  </si>
  <si>
    <t>02.03,3</t>
  </si>
  <si>
    <t>00.52,4</t>
  </si>
  <si>
    <t>01.12,7</t>
  </si>
  <si>
    <t>00.56,7</t>
  </si>
  <si>
    <t>00.31,8</t>
  </si>
  <si>
    <t>00.29,2</t>
  </si>
  <si>
    <t>00.44,9</t>
  </si>
  <si>
    <t>00.44,0</t>
  </si>
  <si>
    <t>01.21,1</t>
  </si>
  <si>
    <t>01.13,2</t>
  </si>
  <si>
    <t>02.02,4</t>
  </si>
  <si>
    <t>00.54,7</t>
  </si>
  <si>
    <t>01.01,5</t>
  </si>
  <si>
    <t>04.05,2</t>
  </si>
  <si>
    <t>01.04,2</t>
  </si>
  <si>
    <t>01.04,1</t>
  </si>
  <si>
    <t>01.13,7</t>
  </si>
  <si>
    <t>02.09,7</t>
  </si>
  <si>
    <t>01.09,4</t>
  </si>
  <si>
    <t>00.54,9</t>
  </si>
  <si>
    <t>02.30,9</t>
  </si>
  <si>
    <t>03.51,3</t>
  </si>
  <si>
    <t>00.50,7</t>
  </si>
  <si>
    <t>01.27,5</t>
  </si>
  <si>
    <t>00.51,1</t>
  </si>
  <si>
    <t>00.42,9</t>
  </si>
  <si>
    <t>00.50,8</t>
  </si>
  <si>
    <t>00.42,6</t>
  </si>
  <si>
    <t>00.47,8</t>
  </si>
  <si>
    <t>01.00,3</t>
  </si>
  <si>
    <t>00.54,4</t>
  </si>
  <si>
    <t>00.50,3</t>
  </si>
  <si>
    <t>01.01,3</t>
  </si>
  <si>
    <t>00.54,0</t>
  </si>
  <si>
    <t>00.45,5</t>
  </si>
  <si>
    <t>00.53,1</t>
  </si>
  <si>
    <t>01.02,5</t>
  </si>
  <si>
    <t>01.16,0</t>
  </si>
  <si>
    <t>00.39,9</t>
  </si>
  <si>
    <t>01.09,9</t>
  </si>
  <si>
    <t>00.46,4</t>
  </si>
  <si>
    <t>00.39,4</t>
  </si>
  <si>
    <t>00.46,3</t>
  </si>
  <si>
    <t>00.59,4</t>
  </si>
  <si>
    <t>01.23,0</t>
  </si>
  <si>
    <t>01.18,2</t>
  </si>
  <si>
    <t>01.05,4</t>
  </si>
  <si>
    <t>00.55,3</t>
  </si>
  <si>
    <t>00.59,5</t>
  </si>
  <si>
    <t>00.54,2</t>
  </si>
  <si>
    <t>00.40,7</t>
  </si>
  <si>
    <t>00.31,1</t>
  </si>
  <si>
    <t>00.27,3</t>
  </si>
  <si>
    <t>00.41,3</t>
  </si>
  <si>
    <t>00.38,1</t>
  </si>
  <si>
    <t>00.31,5</t>
  </si>
  <si>
    <t>01.08,3</t>
  </si>
  <si>
    <t>01.34,9</t>
  </si>
  <si>
    <t>00.43,6</t>
  </si>
  <si>
    <t>01.02,2</t>
  </si>
  <si>
    <t>00.38,6</t>
  </si>
  <si>
    <t>00.47,6</t>
  </si>
  <si>
    <t>01.01,8</t>
  </si>
  <si>
    <t>01.14,6</t>
  </si>
  <si>
    <t>01.57,4</t>
  </si>
  <si>
    <t>00.52,0</t>
  </si>
  <si>
    <t>01.36,5</t>
  </si>
  <si>
    <t>01.05,7</t>
  </si>
  <si>
    <t>00.38,0</t>
  </si>
  <si>
    <t>00.52,2</t>
  </si>
  <si>
    <t>00.36,2</t>
  </si>
  <si>
    <t>00.45,2</t>
  </si>
  <si>
    <t>00.49,6</t>
  </si>
  <si>
    <t>01.33,2</t>
  </si>
  <si>
    <t>02.31,7</t>
  </si>
  <si>
    <t>00.47,2</t>
  </si>
  <si>
    <t>00.38,2</t>
  </si>
  <si>
    <t>00.32,2</t>
  </si>
  <si>
    <t>00.35,1</t>
  </si>
  <si>
    <t>00.54,3</t>
  </si>
  <si>
    <t>00.55,2</t>
  </si>
  <si>
    <t>00.43,5</t>
  </si>
  <si>
    <t>00.40,5</t>
  </si>
  <si>
    <t>00.42,4</t>
  </si>
  <si>
    <t>00.58,3</t>
  </si>
  <si>
    <t>00.44,5</t>
  </si>
  <si>
    <t>00.37,2</t>
  </si>
  <si>
    <t>00.33,1</t>
  </si>
  <si>
    <t>00.40,4</t>
  </si>
  <si>
    <t>00.40,1</t>
  </si>
  <si>
    <t>00.36,5</t>
  </si>
  <si>
    <t>00.31,3</t>
  </si>
  <si>
    <t>03.01,4</t>
  </si>
  <si>
    <t>01.17,0</t>
  </si>
  <si>
    <t>00.47,7</t>
  </si>
  <si>
    <t>00.44,8</t>
  </si>
  <si>
    <t>01.02,3</t>
  </si>
  <si>
    <t>03.26,6</t>
  </si>
  <si>
    <t>00.39,7</t>
  </si>
  <si>
    <t>00.41,9</t>
  </si>
  <si>
    <t>00.57,2</t>
  </si>
  <si>
    <t>01.18,4</t>
  </si>
  <si>
    <t>00.42,2</t>
  </si>
  <si>
    <t>01.49,3</t>
  </si>
  <si>
    <t>АкимовЕвгений</t>
  </si>
  <si>
    <t>00.48,6</t>
  </si>
  <si>
    <t>01.06,3</t>
  </si>
  <si>
    <t>00.41,6</t>
  </si>
  <si>
    <t>02.38,9</t>
  </si>
  <si>
    <t>02.49,2</t>
  </si>
  <si>
    <t>01.06,8</t>
  </si>
  <si>
    <t>00.59,2</t>
  </si>
  <si>
    <t>00.50,1</t>
  </si>
  <si>
    <t>00.59,8</t>
  </si>
  <si>
    <t>00.42,1</t>
  </si>
  <si>
    <t>00.34,9</t>
  </si>
  <si>
    <t>01.13,8</t>
  </si>
  <si>
    <t>00.49,2</t>
  </si>
  <si>
    <t>01.18,6</t>
  </si>
  <si>
    <t>00.54,6</t>
  </si>
  <si>
    <t>00.51,0</t>
  </si>
  <si>
    <t>00.33,9</t>
  </si>
  <si>
    <t>00.29,7</t>
  </si>
  <si>
    <t>00.34,6</t>
  </si>
  <si>
    <t>00.33,4</t>
  </si>
  <si>
    <t>00.36,6</t>
  </si>
  <si>
    <t>00.30,9</t>
  </si>
  <si>
    <t>00.28,2</t>
  </si>
  <si>
    <t>00.37,8</t>
  </si>
  <si>
    <t>00.59,3</t>
  </si>
  <si>
    <t>00.26,1</t>
  </si>
  <si>
    <t>00.43,4</t>
  </si>
  <si>
    <t>00.32,9</t>
  </si>
  <si>
    <t>00.43,0</t>
  </si>
  <si>
    <t>00.52,3</t>
  </si>
  <si>
    <t>00.36,0</t>
  </si>
  <si>
    <t>Каратуский район</t>
  </si>
  <si>
    <t>Октябрьский район г.Красноярска</t>
  </si>
  <si>
    <t>Ленинский район г.Красноярска</t>
  </si>
  <si>
    <t>Назаровский район</t>
  </si>
  <si>
    <t>Идринский район</t>
  </si>
  <si>
    <t>минус 30 очков</t>
  </si>
  <si>
    <t>2 чел. По 30 оч. За н/я</t>
  </si>
  <si>
    <t>минус 60 оч. За 2 н/я</t>
  </si>
  <si>
    <t>№ ст.</t>
  </si>
  <si>
    <t>№ в ком.</t>
  </si>
  <si>
    <t xml:space="preserve">г.Бородино </t>
  </si>
  <si>
    <t>Похабов Д.Д.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</si>
</sst>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:ss.0;@"/>
    <numFmt numFmtId="165" formatCode="[$-F400]h:mm:ss\ AM/PM"/>
  </numFmts>
  <fonts count="52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9"/>
      <name val="Bookman Old Style"/>
      <family val="1"/>
      <charset val="204"/>
    </font>
    <font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b/>
      <u/>
      <sz val="12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b/>
      <sz val="14"/>
      <color rgb="FFFF0000"/>
      <name val="Bookman Old Style"/>
      <family val="1"/>
      <charset val="204"/>
    </font>
    <font>
      <i/>
      <sz val="11"/>
      <name val="Bookman Old Style"/>
      <family val="1"/>
      <charset val="204"/>
    </font>
    <font>
      <b/>
      <i/>
      <sz val="1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b/>
      <sz val="9"/>
      <color theme="1"/>
      <name val="Bookman Old Style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6"/>
      <color theme="1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20"/>
      <name val="Bookman Old Style"/>
      <family val="1"/>
      <charset val="204"/>
    </font>
    <font>
      <sz val="20"/>
      <name val="Bookman Old Style"/>
      <family val="1"/>
      <charset val="204"/>
    </font>
    <font>
      <sz val="11"/>
      <color indexed="8"/>
      <name val="Bookman Old Style"/>
      <family val="1"/>
      <charset val="204"/>
    </font>
    <font>
      <sz val="12"/>
      <color indexed="8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Unicode MS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4"/>
      <color rgb="FF00000A"/>
      <name val="Arial"/>
      <family val="2"/>
      <charset val="204"/>
    </font>
    <font>
      <sz val="11"/>
      <name val="Times New Roman"/>
      <family val="1"/>
      <charset val="204"/>
    </font>
    <font>
      <b/>
      <sz val="12"/>
      <color rgb="FFFF0000"/>
      <name val="Bookman Old Style"/>
      <family val="1"/>
      <charset val="204"/>
    </font>
    <font>
      <b/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2" fillId="0" borderId="0" applyNumberFormat="0" applyFill="0" applyBorder="0" applyAlignment="0" applyProtection="0"/>
  </cellStyleXfs>
  <cellXfs count="416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center" vertical="center" wrapText="1"/>
    </xf>
    <xf numFmtId="0" fontId="9" fillId="0" borderId="0" xfId="0" applyFont="1"/>
    <xf numFmtId="0" fontId="5" fillId="0" borderId="0" xfId="1" applyFont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vertical="center"/>
    </xf>
    <xf numFmtId="1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0" xfId="0" applyFont="1" applyBorder="1"/>
    <xf numFmtId="0" fontId="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" fontId="20" fillId="0" borderId="14" xfId="0" applyNumberFormat="1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1" fontId="19" fillId="0" borderId="1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left" vertical="center"/>
    </xf>
    <xf numFmtId="0" fontId="23" fillId="0" borderId="19" xfId="0" applyFont="1" applyFill="1" applyBorder="1"/>
    <xf numFmtId="0" fontId="24" fillId="0" borderId="19" xfId="0" applyFont="1" applyBorder="1"/>
    <xf numFmtId="0" fontId="24" fillId="0" borderId="20" xfId="0" applyFont="1" applyBorder="1"/>
    <xf numFmtId="0" fontId="16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3" fillId="0" borderId="18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2" fillId="0" borderId="21" xfId="0" applyFont="1" applyFill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4" fontId="7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8" fillId="0" borderId="13" xfId="0" applyFont="1" applyBorder="1" applyAlignment="1">
      <alignment horizontal="center" vertical="center"/>
    </xf>
    <xf numFmtId="0" fontId="33" fillId="0" borderId="1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5" fillId="0" borderId="25" xfId="0" applyFont="1" applyFill="1" applyBorder="1" applyAlignment="1">
      <alignment horizontal="center" vertical="center"/>
    </xf>
    <xf numFmtId="3" fontId="10" fillId="0" borderId="26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/>
    <xf numFmtId="0" fontId="35" fillId="0" borderId="0" xfId="0" applyFont="1" applyFill="1" applyAlignment="1"/>
    <xf numFmtId="4" fontId="9" fillId="0" borderId="0" xfId="0" applyNumberFormat="1" applyFont="1" applyBorder="1" applyAlignment="1">
      <alignment vertical="center"/>
    </xf>
    <xf numFmtId="0" fontId="34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wrapText="1"/>
    </xf>
    <xf numFmtId="0" fontId="5" fillId="0" borderId="5" xfId="0" applyFont="1" applyBorder="1" applyAlignment="1">
      <alignment horizontal="center" vertical="center"/>
    </xf>
    <xf numFmtId="0" fontId="35" fillId="0" borderId="29" xfId="0" applyFont="1" applyFill="1" applyBorder="1" applyAlignment="1">
      <alignment vertical="center"/>
    </xf>
    <xf numFmtId="0" fontId="5" fillId="0" borderId="30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vertical="center"/>
    </xf>
    <xf numFmtId="0" fontId="33" fillId="0" borderId="30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0" fontId="33" fillId="0" borderId="24" xfId="0" applyFont="1" applyFill="1" applyBorder="1" applyAlignment="1">
      <alignment vertical="center"/>
    </xf>
    <xf numFmtId="0" fontId="14" fillId="0" borderId="24" xfId="0" applyFont="1" applyFill="1" applyBorder="1" applyAlignment="1">
      <alignment vertical="center"/>
    </xf>
    <xf numFmtId="4" fontId="36" fillId="2" borderId="0" xfId="0" applyNumberFormat="1" applyFont="1" applyFill="1" applyBorder="1" applyAlignment="1">
      <alignment horizontal="center" vertical="center"/>
    </xf>
    <xf numFmtId="4" fontId="14" fillId="0" borderId="27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38" fillId="0" borderId="1" xfId="0" applyFont="1" applyFill="1" applyBorder="1"/>
    <xf numFmtId="0" fontId="5" fillId="0" borderId="25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wrapText="1"/>
    </xf>
    <xf numFmtId="0" fontId="35" fillId="0" borderId="27" xfId="0" applyFont="1" applyFill="1" applyBorder="1" applyAlignment="1">
      <alignment horizontal="left" vertical="center" wrapText="1"/>
    </xf>
    <xf numFmtId="0" fontId="37" fillId="0" borderId="0" xfId="0" applyFont="1"/>
    <xf numFmtId="0" fontId="35" fillId="0" borderId="0" xfId="0" applyFont="1" applyFill="1" applyBorder="1" applyAlignment="1">
      <alignment vertical="center" wrapText="1"/>
    </xf>
    <xf numFmtId="0" fontId="35" fillId="0" borderId="0" xfId="0" applyFont="1" applyFill="1" applyBorder="1" applyAlignment="1"/>
    <xf numFmtId="0" fontId="35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35" fillId="0" borderId="27" xfId="0" applyFont="1" applyFill="1" applyBorder="1" applyAlignment="1"/>
    <xf numFmtId="0" fontId="13" fillId="0" borderId="27" xfId="0" applyFont="1" applyFill="1" applyBorder="1" applyAlignment="1">
      <alignment vertical="center"/>
    </xf>
    <xf numFmtId="4" fontId="10" fillId="0" borderId="27" xfId="0" applyNumberFormat="1" applyFont="1" applyFill="1" applyBorder="1" applyAlignment="1">
      <alignment horizontal="center" vertical="center"/>
    </xf>
    <xf numFmtId="164" fontId="5" fillId="0" borderId="27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vertical="center"/>
    </xf>
    <xf numFmtId="4" fontId="9" fillId="0" borderId="30" xfId="0" applyNumberFormat="1" applyFont="1" applyFill="1" applyBorder="1" applyAlignment="1">
      <alignment horizontal="center" vertical="center"/>
    </xf>
    <xf numFmtId="4" fontId="9" fillId="0" borderId="24" xfId="0" applyNumberFormat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35" fillId="0" borderId="0" xfId="0" applyFont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0" fontId="44" fillId="0" borderId="0" xfId="0" applyFont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33" fillId="0" borderId="5" xfId="0" applyFont="1" applyFill="1" applyBorder="1" applyAlignment="1">
      <alignment vertical="center"/>
    </xf>
    <xf numFmtId="0" fontId="35" fillId="0" borderId="32" xfId="0" applyFont="1" applyBorder="1" applyAlignment="1">
      <alignment vertical="center" wrapText="1"/>
    </xf>
    <xf numFmtId="0" fontId="37" fillId="0" borderId="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34" fillId="0" borderId="0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/>
    </xf>
    <xf numFmtId="0" fontId="12" fillId="0" borderId="11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horizontal="justify" vertical="center" wrapText="1"/>
    </xf>
    <xf numFmtId="0" fontId="21" fillId="0" borderId="1" xfId="0" applyFont="1" applyFill="1" applyBorder="1" applyAlignment="1">
      <alignment vertical="center"/>
    </xf>
    <xf numFmtId="0" fontId="40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vertical="center"/>
    </xf>
    <xf numFmtId="0" fontId="34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34" fillId="0" borderId="1" xfId="2" applyFont="1" applyFill="1" applyBorder="1" applyAlignment="1">
      <alignment horizontal="left" vertical="center" wrapText="1"/>
    </xf>
    <xf numFmtId="0" fontId="43" fillId="0" borderId="1" xfId="0" applyFont="1" applyBorder="1" applyAlignment="1">
      <alignment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wrapText="1"/>
    </xf>
    <xf numFmtId="0" fontId="40" fillId="0" borderId="1" xfId="0" applyFont="1" applyFill="1" applyBorder="1"/>
    <xf numFmtId="0" fontId="35" fillId="0" borderId="27" xfId="0" applyFont="1" applyFill="1" applyBorder="1" applyAlignment="1">
      <alignment vertical="center"/>
    </xf>
    <xf numFmtId="0" fontId="40" fillId="0" borderId="1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14" fillId="0" borderId="27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center" vertical="center"/>
    </xf>
    <xf numFmtId="3" fontId="45" fillId="0" borderId="26" xfId="0" applyNumberFormat="1" applyFont="1" applyFill="1" applyBorder="1" applyAlignment="1">
      <alignment horizontal="center" vertical="center"/>
    </xf>
    <xf numFmtId="3" fontId="5" fillId="0" borderId="27" xfId="0" applyNumberFormat="1" applyFont="1" applyFill="1" applyBorder="1" applyAlignment="1">
      <alignment horizontal="center" vertical="center"/>
    </xf>
    <xf numFmtId="0" fontId="33" fillId="0" borderId="13" xfId="1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wrapText="1"/>
    </xf>
    <xf numFmtId="0" fontId="33" fillId="0" borderId="0" xfId="0" applyFont="1" applyFill="1" applyBorder="1" applyAlignment="1">
      <alignment vertical="center"/>
    </xf>
    <xf numFmtId="0" fontId="34" fillId="0" borderId="0" xfId="0" applyFont="1" applyFill="1" applyBorder="1" applyAlignment="1"/>
    <xf numFmtId="4" fontId="13" fillId="2" borderId="0" xfId="0" applyNumberFormat="1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wrapText="1"/>
    </xf>
    <xf numFmtId="3" fontId="8" fillId="3" borderId="1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4" fontId="8" fillId="0" borderId="27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12" fillId="0" borderId="33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33" fillId="0" borderId="16" xfId="1" applyFont="1" applyFill="1" applyBorder="1" applyAlignment="1">
      <alignment horizontal="center" vertical="top"/>
    </xf>
    <xf numFmtId="164" fontId="16" fillId="0" borderId="16" xfId="0" applyNumberFormat="1" applyFont="1" applyBorder="1" applyAlignment="1">
      <alignment horizontal="center" vertical="center"/>
    </xf>
    <xf numFmtId="164" fontId="16" fillId="0" borderId="37" xfId="0" applyNumberFormat="1" applyFont="1" applyBorder="1" applyAlignment="1">
      <alignment horizontal="center" vertical="center"/>
    </xf>
    <xf numFmtId="1" fontId="33" fillId="0" borderId="40" xfId="1" applyNumberFormat="1" applyFont="1" applyFill="1" applyBorder="1" applyAlignment="1">
      <alignment horizontal="center" vertical="top"/>
    </xf>
    <xf numFmtId="2" fontId="26" fillId="0" borderId="40" xfId="0" applyNumberFormat="1" applyFont="1" applyBorder="1" applyAlignment="1">
      <alignment horizontal="center" vertical="center"/>
    </xf>
    <xf numFmtId="0" fontId="33" fillId="0" borderId="41" xfId="1" applyFont="1" applyFill="1" applyBorder="1" applyAlignment="1">
      <alignment horizontal="center" vertical="top"/>
    </xf>
    <xf numFmtId="2" fontId="48" fillId="0" borderId="23" xfId="0" applyNumberFormat="1" applyFont="1" applyFill="1" applyBorder="1" applyAlignment="1">
      <alignment horizontal="left" vertical="top"/>
    </xf>
    <xf numFmtId="2" fontId="48" fillId="0" borderId="39" xfId="0" applyNumberFormat="1" applyFont="1" applyFill="1" applyBorder="1" applyAlignment="1">
      <alignment horizontal="left" vertical="top"/>
    </xf>
    <xf numFmtId="3" fontId="8" fillId="0" borderId="0" xfId="0" applyNumberFormat="1" applyFont="1" applyBorder="1" applyAlignment="1">
      <alignment horizontal="center" vertical="center"/>
    </xf>
    <xf numFmtId="2" fontId="48" fillId="0" borderId="31" xfId="0" applyNumberFormat="1" applyFont="1" applyFill="1" applyBorder="1" applyAlignment="1">
      <alignment horizontal="left" vertical="top"/>
    </xf>
    <xf numFmtId="0" fontId="34" fillId="0" borderId="6" xfId="1" applyFont="1" applyFill="1" applyBorder="1" applyAlignment="1">
      <alignment horizontal="center" vertical="top"/>
    </xf>
    <xf numFmtId="0" fontId="34" fillId="0" borderId="13" xfId="1" applyFont="1" applyFill="1" applyBorder="1" applyAlignment="1">
      <alignment horizontal="center" vertical="top"/>
    </xf>
    <xf numFmtId="0" fontId="5" fillId="0" borderId="36" xfId="0" applyFont="1" applyBorder="1" applyAlignment="1">
      <alignment horizontal="center" vertical="center" wrapText="1"/>
    </xf>
    <xf numFmtId="2" fontId="49" fillId="0" borderId="38" xfId="0" applyNumberFormat="1" applyFont="1" applyFill="1" applyBorder="1" applyAlignment="1">
      <alignment horizontal="left" vertical="top"/>
    </xf>
    <xf numFmtId="1" fontId="46" fillId="0" borderId="17" xfId="1" applyNumberFormat="1" applyFont="1" applyFill="1" applyBorder="1" applyAlignment="1">
      <alignment horizontal="center" vertical="top"/>
    </xf>
    <xf numFmtId="0" fontId="5" fillId="0" borderId="23" xfId="0" applyFont="1" applyBorder="1" applyAlignment="1">
      <alignment horizontal="center" vertical="center" wrapText="1"/>
    </xf>
    <xf numFmtId="2" fontId="49" fillId="0" borderId="23" xfId="0" applyNumberFormat="1" applyFont="1" applyFill="1" applyBorder="1" applyAlignment="1">
      <alignment horizontal="left" vertical="top"/>
    </xf>
    <xf numFmtId="1" fontId="46" fillId="0" borderId="40" xfId="1" applyNumberFormat="1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center"/>
    </xf>
    <xf numFmtId="0" fontId="34" fillId="0" borderId="3" xfId="0" applyFont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4" fillId="0" borderId="8" xfId="0" applyFont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4" fontId="8" fillId="0" borderId="8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3" fontId="14" fillId="0" borderId="8" xfId="0" applyNumberFormat="1" applyFont="1" applyFill="1" applyBorder="1" applyAlignment="1">
      <alignment horizontal="center" vertical="center"/>
    </xf>
    <xf numFmtId="4" fontId="10" fillId="0" borderId="8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3" fontId="10" fillId="2" borderId="11" xfId="0" applyNumberFormat="1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0" fontId="34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/>
    </xf>
    <xf numFmtId="4" fontId="8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vertical="center"/>
    </xf>
    <xf numFmtId="0" fontId="34" fillId="0" borderId="8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vertical="center"/>
    </xf>
    <xf numFmtId="0" fontId="34" fillId="3" borderId="8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/>
    </xf>
    <xf numFmtId="4" fontId="14" fillId="0" borderId="8" xfId="0" applyNumberFormat="1" applyFont="1" applyFill="1" applyBorder="1" applyAlignment="1">
      <alignment horizontal="center" vertical="center"/>
    </xf>
    <xf numFmtId="0" fontId="40" fillId="0" borderId="3" xfId="0" applyFont="1" applyBorder="1" applyAlignment="1">
      <alignment vertical="center" wrapText="1"/>
    </xf>
    <xf numFmtId="0" fontId="13" fillId="3" borderId="3" xfId="0" applyFont="1" applyFill="1" applyBorder="1" applyAlignment="1">
      <alignment vertical="center"/>
    </xf>
    <xf numFmtId="0" fontId="34" fillId="0" borderId="8" xfId="0" applyFont="1" applyBorder="1" applyAlignment="1">
      <alignment horizontal="left" vertical="center" wrapText="1"/>
    </xf>
    <xf numFmtId="0" fontId="13" fillId="3" borderId="8" xfId="0" applyFont="1" applyFill="1" applyBorder="1" applyAlignment="1">
      <alignment vertical="center"/>
    </xf>
    <xf numFmtId="0" fontId="34" fillId="0" borderId="3" xfId="0" applyFont="1" applyFill="1" applyBorder="1" applyAlignment="1"/>
    <xf numFmtId="4" fontId="14" fillId="0" borderId="3" xfId="0" applyNumberFormat="1" applyFont="1" applyFill="1" applyBorder="1" applyAlignment="1">
      <alignment horizontal="center" vertical="center"/>
    </xf>
    <xf numFmtId="0" fontId="34" fillId="0" borderId="8" xfId="0" applyFont="1" applyFill="1" applyBorder="1" applyAlignment="1"/>
    <xf numFmtId="0" fontId="34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vertical="center" wrapText="1"/>
    </xf>
    <xf numFmtId="0" fontId="34" fillId="3" borderId="8" xfId="0" applyFont="1" applyFill="1" applyBorder="1" applyAlignment="1">
      <alignment wrapText="1"/>
    </xf>
    <xf numFmtId="0" fontId="8" fillId="0" borderId="8" xfId="0" applyFont="1" applyFill="1" applyBorder="1" applyAlignment="1">
      <alignment vertical="center" wrapText="1"/>
    </xf>
    <xf numFmtId="0" fontId="34" fillId="0" borderId="3" xfId="2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center" wrapText="1"/>
    </xf>
    <xf numFmtId="0" fontId="34" fillId="0" borderId="8" xfId="2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vertical="center" wrapText="1"/>
    </xf>
    <xf numFmtId="0" fontId="34" fillId="0" borderId="3" xfId="0" applyFont="1" applyFill="1" applyBorder="1" applyAlignment="1">
      <alignment horizontal="left" vertical="center" wrapText="1"/>
    </xf>
    <xf numFmtId="0" fontId="34" fillId="0" borderId="8" xfId="0" applyFont="1" applyFill="1" applyBorder="1" applyAlignment="1">
      <alignment horizontal="left" vertical="center" wrapText="1"/>
    </xf>
    <xf numFmtId="0" fontId="43" fillId="0" borderId="3" xfId="0" applyFont="1" applyBorder="1" applyAlignment="1">
      <alignment vertical="center" wrapText="1"/>
    </xf>
    <xf numFmtId="0" fontId="43" fillId="0" borderId="8" xfId="0" applyFont="1" applyBorder="1" applyAlignment="1">
      <alignment vertical="center" wrapText="1"/>
    </xf>
    <xf numFmtId="0" fontId="40" fillId="0" borderId="3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vertical="center"/>
    </xf>
    <xf numFmtId="0" fontId="34" fillId="0" borderId="8" xfId="0" applyFont="1" applyFill="1" applyBorder="1" applyAlignment="1">
      <alignment vertical="center"/>
    </xf>
    <xf numFmtId="0" fontId="40" fillId="0" borderId="8" xfId="0" applyFont="1" applyFill="1" applyBorder="1" applyAlignment="1">
      <alignment vertical="center" wrapText="1"/>
    </xf>
    <xf numFmtId="3" fontId="8" fillId="3" borderId="8" xfId="0" applyNumberFormat="1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vertical="center"/>
    </xf>
    <xf numFmtId="0" fontId="30" fillId="0" borderId="8" xfId="0" applyFont="1" applyFill="1" applyBorder="1" applyAlignment="1">
      <alignment vertical="center"/>
    </xf>
    <xf numFmtId="0" fontId="34" fillId="3" borderId="8" xfId="0" applyFont="1" applyFill="1" applyBorder="1" applyAlignment="1"/>
    <xf numFmtId="1" fontId="8" fillId="0" borderId="3" xfId="0" applyNumberFormat="1" applyFont="1" applyFill="1" applyBorder="1" applyAlignment="1">
      <alignment horizontal="center" vertical="center"/>
    </xf>
    <xf numFmtId="1" fontId="8" fillId="0" borderId="8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vertical="center" wrapText="1"/>
    </xf>
    <xf numFmtId="0" fontId="40" fillId="0" borderId="3" xfId="0" applyFont="1" applyFill="1" applyBorder="1" applyAlignment="1">
      <alignment wrapText="1"/>
    </xf>
    <xf numFmtId="0" fontId="40" fillId="0" borderId="8" xfId="0" applyFont="1" applyFill="1" applyBorder="1"/>
    <xf numFmtId="0" fontId="34" fillId="0" borderId="3" xfId="0" applyFont="1" applyBorder="1" applyAlignment="1">
      <alignment horizontal="left" vertical="center" wrapText="1"/>
    </xf>
    <xf numFmtId="0" fontId="40" fillId="0" borderId="3" xfId="0" applyFont="1" applyBorder="1" applyAlignment="1">
      <alignment horizontal="left" vertical="center" wrapText="1"/>
    </xf>
    <xf numFmtId="0" fontId="40" fillId="0" borderId="8" xfId="0" applyFont="1" applyBorder="1" applyAlignment="1">
      <alignment horizontal="left" vertical="center" wrapText="1"/>
    </xf>
    <xf numFmtId="0" fontId="22" fillId="0" borderId="3" xfId="0" applyFont="1" applyFill="1" applyBorder="1" applyAlignment="1">
      <alignment vertical="center"/>
    </xf>
    <xf numFmtId="0" fontId="39" fillId="3" borderId="8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33" fillId="0" borderId="7" xfId="0" applyFont="1" applyFill="1" applyBorder="1" applyAlignment="1">
      <alignment horizontal="center" vertical="center"/>
    </xf>
    <xf numFmtId="0" fontId="50" fillId="0" borderId="3" xfId="0" applyFont="1" applyFill="1" applyBorder="1" applyAlignment="1">
      <alignment vertical="center"/>
    </xf>
    <xf numFmtId="4" fontId="33" fillId="0" borderId="3" xfId="0" applyNumberFormat="1" applyFont="1" applyFill="1" applyBorder="1" applyAlignment="1">
      <alignment horizontal="center" vertical="center"/>
    </xf>
    <xf numFmtId="3" fontId="33" fillId="0" borderId="3" xfId="0" applyNumberFormat="1" applyFont="1" applyFill="1" applyBorder="1" applyAlignment="1">
      <alignment horizontal="center" vertical="center"/>
    </xf>
    <xf numFmtId="3" fontId="51" fillId="0" borderId="3" xfId="0" applyNumberFormat="1" applyFont="1" applyFill="1" applyBorder="1" applyAlignment="1">
      <alignment horizontal="center" vertical="center"/>
    </xf>
    <xf numFmtId="4" fontId="35" fillId="0" borderId="3" xfId="0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vertical="center"/>
    </xf>
    <xf numFmtId="4" fontId="33" fillId="0" borderId="1" xfId="0" applyNumberFormat="1" applyFont="1" applyFill="1" applyBorder="1" applyAlignment="1">
      <alignment horizontal="center" vertical="center"/>
    </xf>
    <xf numFmtId="3" fontId="33" fillId="0" borderId="1" xfId="0" applyNumberFormat="1" applyFont="1" applyFill="1" applyBorder="1" applyAlignment="1">
      <alignment horizontal="center" vertical="center"/>
    </xf>
    <xf numFmtId="3" fontId="51" fillId="0" borderId="1" xfId="0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50" fillId="0" borderId="8" xfId="0" applyFont="1" applyFill="1" applyBorder="1" applyAlignment="1">
      <alignment vertical="center"/>
    </xf>
    <xf numFmtId="4" fontId="33" fillId="0" borderId="8" xfId="0" applyNumberFormat="1" applyFont="1" applyFill="1" applyBorder="1" applyAlignment="1">
      <alignment horizontal="center" vertical="center"/>
    </xf>
    <xf numFmtId="3" fontId="33" fillId="0" borderId="8" xfId="0" applyNumberFormat="1" applyFont="1" applyFill="1" applyBorder="1" applyAlignment="1">
      <alignment horizontal="center" vertical="center"/>
    </xf>
    <xf numFmtId="3" fontId="51" fillId="0" borderId="8" xfId="0" applyNumberFormat="1" applyFont="1" applyFill="1" applyBorder="1" applyAlignment="1">
      <alignment horizontal="center" vertical="center"/>
    </xf>
    <xf numFmtId="4" fontId="35" fillId="0" borderId="8" xfId="0" applyNumberFormat="1" applyFont="1" applyFill="1" applyBorder="1" applyAlignment="1">
      <alignment horizontal="center" vertical="center"/>
    </xf>
    <xf numFmtId="4" fontId="13" fillId="0" borderId="30" xfId="0" applyNumberFormat="1" applyFont="1" applyFill="1" applyBorder="1" applyAlignment="1">
      <alignment horizontal="center" vertical="center"/>
    </xf>
    <xf numFmtId="0" fontId="34" fillId="0" borderId="24" xfId="0" applyFont="1" applyFill="1" applyBorder="1" applyAlignment="1"/>
    <xf numFmtId="4" fontId="13" fillId="0" borderId="24" xfId="0" applyNumberFormat="1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left" wrapText="1"/>
    </xf>
    <xf numFmtId="0" fontId="34" fillId="0" borderId="24" xfId="0" applyFont="1" applyFill="1" applyBorder="1" applyAlignment="1">
      <alignment wrapText="1"/>
    </xf>
    <xf numFmtId="0" fontId="47" fillId="0" borderId="16" xfId="1" applyFont="1" applyFill="1" applyBorder="1" applyAlignment="1">
      <alignment horizontal="center" vertical="top"/>
    </xf>
    <xf numFmtId="4" fontId="8" fillId="3" borderId="0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2" fontId="26" fillId="0" borderId="3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left"/>
    </xf>
    <xf numFmtId="0" fontId="33" fillId="0" borderId="24" xfId="0" applyFont="1" applyFill="1" applyBorder="1" applyAlignment="1">
      <alignment horizontal="left"/>
    </xf>
    <xf numFmtId="4" fontId="14" fillId="0" borderId="3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" fontId="14" fillId="0" borderId="8" xfId="0" applyNumberFormat="1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4" fillId="0" borderId="8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Border="1" applyAlignment="1">
      <alignment horizontal="left" vertical="center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1" fillId="0" borderId="3" xfId="0" applyNumberFormat="1" applyFont="1" applyFill="1" applyBorder="1" applyAlignment="1">
      <alignment horizontal="center" vertical="center"/>
    </xf>
    <xf numFmtId="3" fontId="51" fillId="0" borderId="1" xfId="0" applyNumberFormat="1" applyFont="1" applyFill="1" applyBorder="1" applyAlignment="1">
      <alignment horizontal="center" vertical="center"/>
    </xf>
    <xf numFmtId="3" fontId="51" fillId="0" borderId="8" xfId="0" applyNumberFormat="1" applyFont="1" applyFill="1" applyBorder="1" applyAlignment="1">
      <alignment horizontal="center" vertical="center"/>
    </xf>
    <xf numFmtId="164" fontId="46" fillId="0" borderId="3" xfId="0" applyNumberFormat="1" applyFont="1" applyFill="1" applyBorder="1" applyAlignment="1">
      <alignment horizontal="center" vertical="center"/>
    </xf>
    <xf numFmtId="164" fontId="46" fillId="0" borderId="1" xfId="0" applyNumberFormat="1" applyFont="1" applyFill="1" applyBorder="1" applyAlignment="1">
      <alignment horizontal="center" vertical="center"/>
    </xf>
    <xf numFmtId="164" fontId="46" fillId="0" borderId="8" xfId="0" applyNumberFormat="1" applyFont="1" applyFill="1" applyBorder="1" applyAlignment="1">
      <alignment horizontal="center" vertical="center"/>
    </xf>
    <xf numFmtId="3" fontId="46" fillId="0" borderId="6" xfId="0" applyNumberFormat="1" applyFont="1" applyFill="1" applyBorder="1" applyAlignment="1">
      <alignment horizontal="center" vertical="center"/>
    </xf>
    <xf numFmtId="3" fontId="46" fillId="0" borderId="13" xfId="0" applyNumberFormat="1" applyFont="1" applyFill="1" applyBorder="1" applyAlignment="1">
      <alignment horizontal="center" vertical="center"/>
    </xf>
    <xf numFmtId="3" fontId="46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</cellXfs>
  <cellStyles count="3">
    <cellStyle name="Гиперссылка" xfId="2" builtinId="8"/>
    <cellStyle name="Обычный" xfId="0" builtinId="0"/>
    <cellStyle name="Обычный_военная подготовка" xfId="1"/>
  </cellStyles>
  <dxfs count="53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230020.kiasuo.ru/ous/4187872/students/2423002000001028451" TargetMode="External"/><Relationship Id="rId2" Type="http://schemas.openxmlformats.org/officeDocument/2006/relationships/hyperlink" Target="https://230020.kiasuo.ru/ous/4187872/students/1240000000296718742" TargetMode="External"/><Relationship Id="rId1" Type="http://schemas.openxmlformats.org/officeDocument/2006/relationships/hyperlink" Target="https://230020.kiasuo.ru/ous/4187872/students/1240000000280725182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230020.kiasuo.ru/ous/4187872/students/2423002000001028312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230020.kiasuo.ru/ous/4187872/students/2423002000001028451" TargetMode="External"/><Relationship Id="rId2" Type="http://schemas.openxmlformats.org/officeDocument/2006/relationships/hyperlink" Target="https://230020.kiasuo.ru/ous/4187872/students/1240000000296718742" TargetMode="External"/><Relationship Id="rId1" Type="http://schemas.openxmlformats.org/officeDocument/2006/relationships/hyperlink" Target="https://230020.kiasuo.ru/ous/4187872/students/1240000000280725182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230020.kiasuo.ru/ous/4187872/students/242300200000102831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view="pageBreakPreview" zoomScale="145" zoomScaleNormal="145" zoomScaleSheetLayoutView="145" workbookViewId="0">
      <selection activeCell="B43" sqref="B43"/>
    </sheetView>
  </sheetViews>
  <sheetFormatPr defaultColWidth="9.140625" defaultRowHeight="20.25"/>
  <cols>
    <col min="1" max="1" width="11.5703125" style="68" customWidth="1"/>
    <col min="2" max="2" width="52.28515625" style="5" customWidth="1"/>
    <col min="3" max="3" width="17.85546875" style="13" customWidth="1"/>
    <col min="4" max="4" width="19.85546875" style="13" hidden="1" customWidth="1"/>
    <col min="5" max="5" width="16.28515625" style="13" customWidth="1"/>
    <col min="6" max="6" width="16.28515625" style="5" hidden="1" customWidth="1"/>
    <col min="7" max="7" width="16.28515625" style="13" hidden="1" customWidth="1"/>
    <col min="8" max="8" width="16.28515625" style="5" hidden="1" customWidth="1"/>
    <col min="9" max="9" width="16.28515625" style="13" hidden="1" customWidth="1"/>
    <col min="10" max="16384" width="9.140625" style="5"/>
  </cols>
  <sheetData>
    <row r="1" spans="1:11" ht="45" customHeight="1">
      <c r="A1" s="376" t="s">
        <v>25</v>
      </c>
      <c r="B1" s="376"/>
      <c r="C1" s="376"/>
      <c r="D1" s="376"/>
      <c r="E1" s="376"/>
      <c r="F1" s="376"/>
      <c r="G1" s="376"/>
      <c r="H1" s="376"/>
      <c r="I1" s="376"/>
      <c r="J1" s="4"/>
      <c r="K1" s="4"/>
    </row>
    <row r="2" spans="1:11" ht="0.75" customHeight="1">
      <c r="A2" s="1"/>
      <c r="B2" s="1"/>
      <c r="C2" s="1"/>
      <c r="D2" s="1"/>
      <c r="E2" s="1"/>
      <c r="F2" s="1"/>
      <c r="G2" s="1"/>
      <c r="H2" s="1"/>
      <c r="I2" s="6"/>
      <c r="J2" s="4"/>
      <c r="K2" s="4"/>
    </row>
    <row r="3" spans="1:11">
      <c r="A3" s="97" t="s">
        <v>474</v>
      </c>
      <c r="B3" s="2"/>
      <c r="C3" s="70"/>
      <c r="E3" s="16" t="s">
        <v>55</v>
      </c>
      <c r="F3" s="2"/>
      <c r="G3" s="5"/>
      <c r="H3" s="3"/>
      <c r="I3" s="16" t="s">
        <v>5</v>
      </c>
      <c r="J3" s="7"/>
      <c r="K3" s="7"/>
    </row>
    <row r="4" spans="1:11" ht="33" customHeight="1">
      <c r="A4" s="377" t="s">
        <v>483</v>
      </c>
      <c r="B4" s="377"/>
      <c r="C4" s="377"/>
      <c r="D4" s="377"/>
      <c r="E4" s="377"/>
      <c r="F4" s="377"/>
      <c r="G4" s="377"/>
      <c r="H4" s="377"/>
      <c r="I4" s="377"/>
    </row>
    <row r="5" spans="1:11" ht="19.5" customHeight="1" thickBot="1">
      <c r="B5" s="9"/>
      <c r="C5" s="9"/>
      <c r="D5" s="9"/>
      <c r="E5" s="10"/>
      <c r="F5" s="9"/>
      <c r="G5" s="10"/>
      <c r="H5" s="8"/>
      <c r="I5" s="8"/>
    </row>
    <row r="6" spans="1:11" s="95" customFormat="1" ht="36" customHeight="1" thickBot="1">
      <c r="A6" s="244" t="s">
        <v>90</v>
      </c>
      <c r="B6" s="250" t="s">
        <v>46</v>
      </c>
      <c r="C6" s="248" t="s">
        <v>480</v>
      </c>
      <c r="D6" s="249" t="s">
        <v>89</v>
      </c>
      <c r="E6" s="184" t="s">
        <v>2</v>
      </c>
      <c r="F6" s="92" t="s">
        <v>22</v>
      </c>
      <c r="G6" s="93"/>
      <c r="H6" s="94" t="s">
        <v>23</v>
      </c>
      <c r="I6" s="93"/>
    </row>
    <row r="7" spans="1:11" s="11" customFormat="1" ht="19.5" customHeight="1">
      <c r="A7" s="263">
        <v>1</v>
      </c>
      <c r="B7" s="264" t="s">
        <v>148</v>
      </c>
      <c r="C7" s="265">
        <v>477</v>
      </c>
      <c r="D7" s="256">
        <v>1</v>
      </c>
      <c r="E7" s="261">
        <v>1</v>
      </c>
      <c r="F7" s="89"/>
      <c r="G7" s="55"/>
      <c r="H7" s="57"/>
      <c r="I7" s="60"/>
      <c r="J7" s="5"/>
      <c r="K7" s="5"/>
    </row>
    <row r="8" spans="1:11" s="11" customFormat="1" ht="19.5" customHeight="1">
      <c r="A8" s="266">
        <v>2</v>
      </c>
      <c r="B8" s="267" t="s">
        <v>30</v>
      </c>
      <c r="C8" s="268">
        <v>431</v>
      </c>
      <c r="D8" s="251">
        <v>2</v>
      </c>
      <c r="E8" s="262">
        <v>2</v>
      </c>
      <c r="F8" s="89"/>
      <c r="G8" s="55"/>
      <c r="H8" s="57"/>
      <c r="I8" s="60"/>
    </row>
    <row r="9" spans="1:11" s="11" customFormat="1" ht="19.5" customHeight="1">
      <c r="A9" s="266">
        <v>3</v>
      </c>
      <c r="B9" s="267" t="s">
        <v>41</v>
      </c>
      <c r="C9" s="268">
        <v>375</v>
      </c>
      <c r="D9" s="251">
        <v>3</v>
      </c>
      <c r="E9" s="262">
        <v>3</v>
      </c>
      <c r="F9" s="89"/>
      <c r="G9" s="55"/>
      <c r="H9" s="57"/>
      <c r="I9" s="60"/>
      <c r="J9" s="5"/>
      <c r="K9" s="5"/>
    </row>
    <row r="10" spans="1:11" s="11" customFormat="1" ht="19.5" customHeight="1">
      <c r="A10" s="246">
        <v>4</v>
      </c>
      <c r="B10" s="257" t="s">
        <v>42</v>
      </c>
      <c r="C10" s="254">
        <v>369</v>
      </c>
      <c r="D10" s="251">
        <v>4</v>
      </c>
      <c r="E10" s="230">
        <v>4</v>
      </c>
      <c r="F10" s="89"/>
      <c r="G10" s="55"/>
      <c r="H10" s="57"/>
      <c r="I10" s="60"/>
      <c r="J10" s="5"/>
      <c r="K10" s="5"/>
    </row>
    <row r="11" spans="1:11" s="11" customFormat="1" ht="19.5" customHeight="1">
      <c r="A11" s="246">
        <v>5</v>
      </c>
      <c r="B11" s="257" t="s">
        <v>62</v>
      </c>
      <c r="C11" s="254">
        <v>357</v>
      </c>
      <c r="D11" s="251">
        <v>5</v>
      </c>
      <c r="E11" s="230">
        <v>5</v>
      </c>
      <c r="F11" s="89"/>
      <c r="G11" s="55"/>
      <c r="H11" s="57"/>
      <c r="I11" s="60"/>
      <c r="J11" s="5"/>
      <c r="K11" s="5"/>
    </row>
    <row r="12" spans="1:11" s="11" customFormat="1" ht="19.5" customHeight="1">
      <c r="A12" s="246">
        <v>6</v>
      </c>
      <c r="B12" s="257" t="s">
        <v>149</v>
      </c>
      <c r="C12" s="254">
        <v>344</v>
      </c>
      <c r="D12" s="251">
        <v>6</v>
      </c>
      <c r="E12" s="230">
        <v>6</v>
      </c>
      <c r="F12" s="89"/>
      <c r="G12" s="55"/>
      <c r="H12" s="57"/>
      <c r="I12" s="60"/>
    </row>
    <row r="13" spans="1:11" s="11" customFormat="1" ht="19.5" customHeight="1">
      <c r="A13" s="246">
        <v>7</v>
      </c>
      <c r="B13" s="257" t="s">
        <v>45</v>
      </c>
      <c r="C13" s="254">
        <v>299</v>
      </c>
      <c r="D13" s="251">
        <v>7</v>
      </c>
      <c r="E13" s="230">
        <v>7</v>
      </c>
      <c r="F13" s="89"/>
      <c r="G13" s="55"/>
      <c r="H13" s="57"/>
      <c r="I13" s="60"/>
      <c r="J13" s="5"/>
      <c r="K13" s="5"/>
    </row>
    <row r="14" spans="1:11" s="11" customFormat="1" ht="19.5" customHeight="1">
      <c r="A14" s="246">
        <v>8</v>
      </c>
      <c r="B14" s="257" t="s">
        <v>33</v>
      </c>
      <c r="C14" s="254">
        <v>277</v>
      </c>
      <c r="D14" s="251">
        <v>8</v>
      </c>
      <c r="E14" s="230">
        <v>8</v>
      </c>
      <c r="F14" s="89"/>
      <c r="G14" s="55"/>
      <c r="H14" s="57"/>
      <c r="I14" s="60"/>
    </row>
    <row r="15" spans="1:11" s="11" customFormat="1" ht="19.5" customHeight="1">
      <c r="A15" s="246">
        <v>9</v>
      </c>
      <c r="B15" s="257" t="s">
        <v>701</v>
      </c>
      <c r="C15" s="254">
        <v>259</v>
      </c>
      <c r="D15" s="251">
        <v>9</v>
      </c>
      <c r="E15" s="230">
        <v>9</v>
      </c>
      <c r="F15" s="89"/>
      <c r="G15" s="55"/>
      <c r="H15" s="57"/>
      <c r="I15" s="60"/>
      <c r="J15" s="5"/>
      <c r="K15" s="5"/>
    </row>
    <row r="16" spans="1:11" s="11" customFormat="1" ht="19.5" customHeight="1">
      <c r="A16" s="246">
        <v>10</v>
      </c>
      <c r="B16" s="257" t="s">
        <v>68</v>
      </c>
      <c r="C16" s="254">
        <v>259</v>
      </c>
      <c r="D16" s="251">
        <v>10</v>
      </c>
      <c r="E16" s="230">
        <v>10</v>
      </c>
      <c r="F16" s="89"/>
      <c r="G16" s="55"/>
      <c r="H16" s="57"/>
      <c r="I16" s="60"/>
    </row>
    <row r="17" spans="1:11" s="11" customFormat="1" ht="19.5" customHeight="1">
      <c r="A17" s="246">
        <v>11</v>
      </c>
      <c r="B17" s="257" t="s">
        <v>31</v>
      </c>
      <c r="C17" s="254">
        <v>246</v>
      </c>
      <c r="D17" s="251">
        <v>11</v>
      </c>
      <c r="E17" s="230">
        <v>11</v>
      </c>
      <c r="F17" s="89"/>
      <c r="G17" s="55"/>
      <c r="H17" s="57"/>
      <c r="I17" s="60"/>
    </row>
    <row r="18" spans="1:11" s="11" customFormat="1" ht="19.5" customHeight="1">
      <c r="A18" s="246">
        <v>12</v>
      </c>
      <c r="B18" s="257" t="s">
        <v>43</v>
      </c>
      <c r="C18" s="254">
        <v>236</v>
      </c>
      <c r="D18" s="251">
        <v>12</v>
      </c>
      <c r="E18" s="230">
        <v>12</v>
      </c>
      <c r="F18" s="89"/>
      <c r="G18" s="55"/>
      <c r="H18" s="57"/>
      <c r="I18" s="60"/>
      <c r="J18" s="5"/>
      <c r="K18" s="5"/>
    </row>
    <row r="19" spans="1:11" s="11" customFormat="1" ht="19.5" customHeight="1">
      <c r="A19" s="246">
        <v>13</v>
      </c>
      <c r="B19" s="257" t="s">
        <v>693</v>
      </c>
      <c r="C19" s="254">
        <v>231</v>
      </c>
      <c r="D19" s="251">
        <v>13</v>
      </c>
      <c r="E19" s="230">
        <v>13</v>
      </c>
      <c r="F19" s="89"/>
      <c r="G19" s="55"/>
      <c r="H19" s="57"/>
      <c r="I19" s="60"/>
    </row>
    <row r="20" spans="1:11" s="11" customFormat="1" ht="19.5" customHeight="1">
      <c r="A20" s="246">
        <v>14</v>
      </c>
      <c r="B20" s="257" t="s">
        <v>77</v>
      </c>
      <c r="C20" s="254">
        <v>229</v>
      </c>
      <c r="D20" s="251">
        <v>14</v>
      </c>
      <c r="E20" s="230">
        <v>14</v>
      </c>
      <c r="F20" s="89"/>
      <c r="G20" s="55"/>
      <c r="H20" s="57"/>
      <c r="I20" s="60"/>
      <c r="J20" s="5"/>
      <c r="K20" s="5"/>
    </row>
    <row r="21" spans="1:11" s="11" customFormat="1" ht="19.5" customHeight="1">
      <c r="A21" s="246">
        <v>15</v>
      </c>
      <c r="B21" s="257" t="s">
        <v>20</v>
      </c>
      <c r="C21" s="254">
        <v>228</v>
      </c>
      <c r="D21" s="251">
        <v>15</v>
      </c>
      <c r="E21" s="230">
        <v>15</v>
      </c>
      <c r="F21" s="89"/>
      <c r="G21" s="55"/>
      <c r="H21" s="57"/>
      <c r="I21" s="60"/>
      <c r="J21" s="5"/>
      <c r="K21" s="5"/>
    </row>
    <row r="22" spans="1:11" ht="19.5" customHeight="1">
      <c r="A22" s="246">
        <v>16</v>
      </c>
      <c r="B22" s="257" t="s">
        <v>152</v>
      </c>
      <c r="C22" s="254">
        <v>220</v>
      </c>
      <c r="D22" s="251">
        <v>16</v>
      </c>
      <c r="E22" s="230">
        <v>16</v>
      </c>
      <c r="F22" s="91" t="e">
        <f>#REF!</f>
        <v>#REF!</v>
      </c>
      <c r="G22" s="53" t="e">
        <f>#REF!</f>
        <v>#REF!</v>
      </c>
      <c r="H22" s="58" t="e">
        <f t="shared" ref="H22:H43" si="0">G22+E22</f>
        <v>#REF!</v>
      </c>
      <c r="I22" s="44">
        <v>2</v>
      </c>
    </row>
    <row r="23" spans="1:11" ht="19.5" customHeight="1">
      <c r="A23" s="246">
        <v>17</v>
      </c>
      <c r="B23" s="257" t="s">
        <v>692</v>
      </c>
      <c r="C23" s="254">
        <v>218</v>
      </c>
      <c r="D23" s="251">
        <v>17</v>
      </c>
      <c r="E23" s="230">
        <v>17</v>
      </c>
      <c r="F23" s="90" t="e">
        <f>#REF!</f>
        <v>#REF!</v>
      </c>
      <c r="G23" s="56" t="e">
        <f>#REF!</f>
        <v>#REF!</v>
      </c>
      <c r="H23" s="59" t="e">
        <f t="shared" si="0"/>
        <v>#REF!</v>
      </c>
      <c r="I23" s="43">
        <v>13</v>
      </c>
    </row>
    <row r="24" spans="1:11" ht="19.5" customHeight="1">
      <c r="A24" s="246">
        <v>18</v>
      </c>
      <c r="B24" s="257" t="s">
        <v>19</v>
      </c>
      <c r="C24" s="254">
        <v>214</v>
      </c>
      <c r="D24" s="251">
        <v>18</v>
      </c>
      <c r="E24" s="230">
        <v>18</v>
      </c>
      <c r="F24" s="91" t="e">
        <f>#REF!</f>
        <v>#REF!</v>
      </c>
      <c r="G24" s="53" t="e">
        <f>#REF!</f>
        <v>#REF!</v>
      </c>
      <c r="H24" s="58" t="e">
        <f t="shared" si="0"/>
        <v>#REF!</v>
      </c>
      <c r="I24" s="44">
        <v>3</v>
      </c>
    </row>
    <row r="25" spans="1:11" ht="19.5" customHeight="1">
      <c r="A25" s="246">
        <v>19</v>
      </c>
      <c r="B25" s="257" t="s">
        <v>147</v>
      </c>
      <c r="C25" s="254">
        <v>193</v>
      </c>
      <c r="D25" s="251">
        <v>19</v>
      </c>
      <c r="E25" s="230">
        <v>19</v>
      </c>
      <c r="F25" s="90" t="e">
        <f>#REF!</f>
        <v>#REF!</v>
      </c>
      <c r="G25" s="56">
        <v>17</v>
      </c>
      <c r="H25" s="59">
        <f t="shared" si="0"/>
        <v>36</v>
      </c>
      <c r="I25" s="43">
        <v>10</v>
      </c>
    </row>
    <row r="26" spans="1:11" ht="19.5" customHeight="1">
      <c r="A26" s="246">
        <v>20</v>
      </c>
      <c r="B26" s="257" t="s">
        <v>39</v>
      </c>
      <c r="C26" s="254">
        <v>183</v>
      </c>
      <c r="D26" s="372">
        <v>21</v>
      </c>
      <c r="E26" s="230">
        <v>20</v>
      </c>
      <c r="F26" s="90" t="e">
        <f>#REF!</f>
        <v>#REF!</v>
      </c>
      <c r="G26" s="56">
        <v>14</v>
      </c>
      <c r="H26" s="59">
        <f t="shared" si="0"/>
        <v>34</v>
      </c>
      <c r="I26" s="54" t="s">
        <v>51</v>
      </c>
    </row>
    <row r="27" spans="1:11" ht="19.5" customHeight="1">
      <c r="A27" s="246">
        <v>21</v>
      </c>
      <c r="B27" s="257" t="s">
        <v>40</v>
      </c>
      <c r="C27" s="254">
        <v>177</v>
      </c>
      <c r="D27" s="372">
        <v>20</v>
      </c>
      <c r="E27" s="230">
        <v>21</v>
      </c>
      <c r="F27" s="90" t="e">
        <f>#REF!</f>
        <v>#REF!</v>
      </c>
      <c r="G27" s="56" t="e">
        <f>#REF!</f>
        <v>#REF!</v>
      </c>
      <c r="H27" s="59" t="e">
        <f t="shared" si="0"/>
        <v>#REF!</v>
      </c>
      <c r="I27" s="43">
        <v>4</v>
      </c>
      <c r="J27" s="11"/>
      <c r="K27" s="11"/>
    </row>
    <row r="28" spans="1:11" ht="19.5" customHeight="1">
      <c r="A28" s="246">
        <v>22</v>
      </c>
      <c r="B28" s="257" t="s">
        <v>15</v>
      </c>
      <c r="C28" s="254">
        <v>170</v>
      </c>
      <c r="D28" s="251">
        <v>22</v>
      </c>
      <c r="E28" s="230">
        <v>22</v>
      </c>
      <c r="F28" s="90" t="e">
        <f>#REF!</f>
        <v>#REF!</v>
      </c>
      <c r="G28" s="56">
        <v>12</v>
      </c>
      <c r="H28" s="59">
        <f t="shared" si="0"/>
        <v>34</v>
      </c>
      <c r="I28" s="54" t="s">
        <v>51</v>
      </c>
    </row>
    <row r="29" spans="1:11" ht="19.5" customHeight="1">
      <c r="A29" s="246">
        <v>23</v>
      </c>
      <c r="B29" s="257" t="s">
        <v>37</v>
      </c>
      <c r="C29" s="254">
        <v>168</v>
      </c>
      <c r="D29" s="251">
        <v>23</v>
      </c>
      <c r="E29" s="230">
        <v>23</v>
      </c>
      <c r="F29" s="90" t="e">
        <f>#REF!</f>
        <v>#REF!</v>
      </c>
      <c r="G29" s="56" t="e">
        <f>#REF!</f>
        <v>#REF!</v>
      </c>
      <c r="H29" s="59" t="e">
        <f t="shared" si="0"/>
        <v>#REF!</v>
      </c>
      <c r="I29" s="54" t="s">
        <v>52</v>
      </c>
      <c r="J29" s="11"/>
      <c r="K29" s="11"/>
    </row>
    <row r="30" spans="1:11" ht="19.5" customHeight="1">
      <c r="A30" s="246">
        <v>24</v>
      </c>
      <c r="B30" s="257" t="s">
        <v>691</v>
      </c>
      <c r="C30" s="254">
        <v>164</v>
      </c>
      <c r="D30" s="372">
        <v>25</v>
      </c>
      <c r="E30" s="230">
        <v>24</v>
      </c>
      <c r="F30" s="90" t="e">
        <f>#REF!</f>
        <v>#REF!</v>
      </c>
      <c r="G30" s="56" t="e">
        <f>#REF!</f>
        <v>#REF!</v>
      </c>
      <c r="H30" s="59" t="e">
        <f t="shared" si="0"/>
        <v>#REF!</v>
      </c>
      <c r="I30" s="43">
        <v>15</v>
      </c>
    </row>
    <row r="31" spans="1:11" ht="19.5" customHeight="1">
      <c r="A31" s="246">
        <v>25</v>
      </c>
      <c r="B31" s="257" t="s">
        <v>16</v>
      </c>
      <c r="C31" s="254">
        <v>162</v>
      </c>
      <c r="D31" s="372">
        <v>24</v>
      </c>
      <c r="E31" s="230">
        <v>25</v>
      </c>
      <c r="F31" s="90" t="e">
        <f>#REF!</f>
        <v>#REF!</v>
      </c>
      <c r="G31" s="56" t="e">
        <f>#REF!</f>
        <v>#REF!</v>
      </c>
      <c r="H31" s="59" t="e">
        <f t="shared" si="0"/>
        <v>#REF!</v>
      </c>
      <c r="I31" s="43">
        <v>5</v>
      </c>
    </row>
    <row r="32" spans="1:11" ht="19.5" customHeight="1">
      <c r="A32" s="246">
        <v>26</v>
      </c>
      <c r="B32" s="257" t="s">
        <v>38</v>
      </c>
      <c r="C32" s="254">
        <v>157</v>
      </c>
      <c r="D32" s="251">
        <v>26</v>
      </c>
      <c r="E32" s="230">
        <v>26</v>
      </c>
      <c r="F32" s="90" t="e">
        <f>#REF!</f>
        <v>#REF!</v>
      </c>
      <c r="G32" s="56">
        <v>14</v>
      </c>
      <c r="H32" s="59">
        <f t="shared" si="0"/>
        <v>40</v>
      </c>
      <c r="I32" s="43">
        <v>12</v>
      </c>
      <c r="J32" s="11"/>
      <c r="K32" s="11"/>
    </row>
    <row r="33" spans="1:11" ht="19.5" customHeight="1">
      <c r="A33" s="246">
        <v>27</v>
      </c>
      <c r="B33" s="257" t="s">
        <v>75</v>
      </c>
      <c r="C33" s="254">
        <v>125</v>
      </c>
      <c r="D33" s="251">
        <v>27</v>
      </c>
      <c r="E33" s="230">
        <v>27</v>
      </c>
      <c r="F33" s="90" t="e">
        <f>#REF!</f>
        <v>#REF!</v>
      </c>
      <c r="G33" s="56" t="e">
        <f>#REF!</f>
        <v>#REF!</v>
      </c>
      <c r="H33" s="59" t="e">
        <f t="shared" si="0"/>
        <v>#REF!</v>
      </c>
      <c r="I33" s="54" t="s">
        <v>51</v>
      </c>
      <c r="J33" s="11"/>
      <c r="K33" s="11"/>
    </row>
    <row r="34" spans="1:11" ht="19.5" customHeight="1">
      <c r="A34" s="246">
        <v>28</v>
      </c>
      <c r="B34" s="257" t="s">
        <v>150</v>
      </c>
      <c r="C34" s="254">
        <v>117</v>
      </c>
      <c r="D34" s="251">
        <v>32</v>
      </c>
      <c r="E34" s="230">
        <v>28</v>
      </c>
      <c r="F34" s="90" t="e">
        <f>#REF!</f>
        <v>#REF!</v>
      </c>
      <c r="G34" s="56">
        <v>22</v>
      </c>
      <c r="H34" s="59">
        <f t="shared" si="0"/>
        <v>50</v>
      </c>
      <c r="I34" s="43">
        <v>20</v>
      </c>
    </row>
    <row r="35" spans="1:11" ht="19.5" customHeight="1">
      <c r="A35" s="246">
        <v>29</v>
      </c>
      <c r="B35" s="257" t="s">
        <v>18</v>
      </c>
      <c r="C35" s="254">
        <v>110</v>
      </c>
      <c r="D35" s="251">
        <v>28</v>
      </c>
      <c r="E35" s="230">
        <v>29</v>
      </c>
      <c r="F35" s="90" t="e">
        <f>#REF!</f>
        <v>#REF!</v>
      </c>
      <c r="G35" s="56" t="e">
        <f>#REF!</f>
        <v>#REF!</v>
      </c>
      <c r="H35" s="59" t="e">
        <f t="shared" si="0"/>
        <v>#REF!</v>
      </c>
      <c r="I35" s="54" t="s">
        <v>51</v>
      </c>
    </row>
    <row r="36" spans="1:11" ht="19.5" customHeight="1">
      <c r="A36" s="246">
        <v>30</v>
      </c>
      <c r="B36" s="257" t="s">
        <v>413</v>
      </c>
      <c r="C36" s="254">
        <v>109</v>
      </c>
      <c r="D36" s="251">
        <v>29</v>
      </c>
      <c r="E36" s="230">
        <v>30</v>
      </c>
      <c r="F36" s="90" t="e">
        <f>#REF!</f>
        <v>#REF!</v>
      </c>
      <c r="G36" s="56">
        <v>9</v>
      </c>
      <c r="H36" s="59">
        <f t="shared" si="0"/>
        <v>39</v>
      </c>
      <c r="I36" s="43">
        <v>11</v>
      </c>
      <c r="J36" s="11"/>
      <c r="K36" s="11"/>
    </row>
    <row r="37" spans="1:11" ht="19.5" customHeight="1">
      <c r="A37" s="246">
        <v>31</v>
      </c>
      <c r="B37" s="257" t="s">
        <v>79</v>
      </c>
      <c r="C37" s="254">
        <v>102</v>
      </c>
      <c r="D37" s="251">
        <v>30</v>
      </c>
      <c r="E37" s="230">
        <v>31</v>
      </c>
      <c r="F37" s="90" t="e">
        <f>#REF!</f>
        <v>#REF!</v>
      </c>
      <c r="G37" s="56">
        <v>22</v>
      </c>
      <c r="H37" s="59">
        <f t="shared" si="0"/>
        <v>53</v>
      </c>
      <c r="I37" s="43">
        <v>21</v>
      </c>
      <c r="J37" s="12"/>
    </row>
    <row r="38" spans="1:11" ht="19.5" customHeight="1">
      <c r="A38" s="246">
        <v>32</v>
      </c>
      <c r="B38" s="257" t="s">
        <v>17</v>
      </c>
      <c r="C38" s="254">
        <v>86</v>
      </c>
      <c r="D38" s="251">
        <v>34</v>
      </c>
      <c r="E38" s="230">
        <v>32</v>
      </c>
      <c r="F38" s="90" t="e">
        <f>#REF!</f>
        <v>#REF!</v>
      </c>
      <c r="G38" s="56">
        <v>12</v>
      </c>
      <c r="H38" s="59">
        <f t="shared" si="0"/>
        <v>44</v>
      </c>
      <c r="I38" s="54" t="s">
        <v>52</v>
      </c>
      <c r="J38" s="11"/>
      <c r="K38" s="11"/>
    </row>
    <row r="39" spans="1:11" ht="19.5" customHeight="1">
      <c r="A39" s="246">
        <v>33</v>
      </c>
      <c r="B39" s="257" t="s">
        <v>151</v>
      </c>
      <c r="C39" s="254">
        <v>75</v>
      </c>
      <c r="D39" s="251">
        <v>31</v>
      </c>
      <c r="E39" s="230">
        <v>33</v>
      </c>
      <c r="F39" s="90" t="e">
        <f>#REF!</f>
        <v>#REF!</v>
      </c>
      <c r="G39" s="56" t="e">
        <f>#REF!</f>
        <v>#REF!</v>
      </c>
      <c r="H39" s="59" t="e">
        <f t="shared" si="0"/>
        <v>#REF!</v>
      </c>
      <c r="I39" s="54" t="s">
        <v>53</v>
      </c>
    </row>
    <row r="40" spans="1:11" ht="19.5" customHeight="1">
      <c r="A40" s="246">
        <v>34</v>
      </c>
      <c r="B40" s="257" t="s">
        <v>27</v>
      </c>
      <c r="C40" s="254">
        <v>48</v>
      </c>
      <c r="D40" s="251">
        <v>35</v>
      </c>
      <c r="E40" s="230">
        <v>34</v>
      </c>
      <c r="F40" s="90" t="e">
        <f>#REF!</f>
        <v>#REF!</v>
      </c>
      <c r="G40" s="56" t="e">
        <f>#REF!</f>
        <v>#REF!</v>
      </c>
      <c r="H40" s="59" t="e">
        <f t="shared" si="0"/>
        <v>#REF!</v>
      </c>
      <c r="I40" s="43">
        <v>14</v>
      </c>
    </row>
    <row r="41" spans="1:11" ht="19.5" customHeight="1">
      <c r="A41" s="246">
        <v>35</v>
      </c>
      <c r="B41" s="257" t="s">
        <v>32</v>
      </c>
      <c r="C41" s="254">
        <v>23</v>
      </c>
      <c r="D41" s="251">
        <v>33</v>
      </c>
      <c r="E41" s="230">
        <v>35</v>
      </c>
      <c r="F41" s="90" t="e">
        <f>#REF!</f>
        <v>#REF!</v>
      </c>
      <c r="G41" s="56" t="e">
        <f>#REF!</f>
        <v>#REF!</v>
      </c>
      <c r="H41" s="59" t="e">
        <f t="shared" si="0"/>
        <v>#REF!</v>
      </c>
      <c r="I41" s="43">
        <v>18</v>
      </c>
    </row>
    <row r="42" spans="1:11" ht="19.5" customHeight="1">
      <c r="A42" s="245">
        <v>36</v>
      </c>
      <c r="B42" s="257" t="s">
        <v>694</v>
      </c>
      <c r="C42" s="255" t="s">
        <v>153</v>
      </c>
      <c r="D42" s="252">
        <v>4.0393518518518521E-3</v>
      </c>
      <c r="E42" s="120"/>
      <c r="F42" s="90" t="e">
        <f>#REF!</f>
        <v>#REF!</v>
      </c>
      <c r="G42" s="56" t="e">
        <f>#REF!</f>
        <v>#REF!</v>
      </c>
      <c r="H42" s="59" t="e">
        <f t="shared" si="0"/>
        <v>#REF!</v>
      </c>
      <c r="I42" s="54" t="s">
        <v>53</v>
      </c>
      <c r="J42" s="11"/>
      <c r="K42" s="11"/>
    </row>
    <row r="43" spans="1:11" ht="19.5" customHeight="1">
      <c r="A43" s="246">
        <v>37</v>
      </c>
      <c r="B43" s="258" t="s">
        <v>66</v>
      </c>
      <c r="C43" s="255" t="s">
        <v>153</v>
      </c>
      <c r="D43" s="252">
        <v>3.7650462962962963E-3</v>
      </c>
      <c r="E43" s="120"/>
      <c r="F43" s="90" t="e">
        <f>#REF!</f>
        <v>#REF!</v>
      </c>
      <c r="G43" s="56">
        <v>17</v>
      </c>
      <c r="H43" s="59">
        <f t="shared" si="0"/>
        <v>17</v>
      </c>
      <c r="I43" s="43">
        <v>22</v>
      </c>
    </row>
    <row r="44" spans="1:11" ht="19.5" customHeight="1" thickBot="1">
      <c r="A44" s="247">
        <v>38</v>
      </c>
      <c r="B44" s="260" t="s">
        <v>695</v>
      </c>
      <c r="C44" s="375" t="s">
        <v>153</v>
      </c>
      <c r="D44" s="253"/>
      <c r="E44" s="181"/>
      <c r="F44" s="90"/>
      <c r="G44" s="56"/>
      <c r="H44" s="59"/>
      <c r="I44" s="43"/>
    </row>
    <row r="45" spans="1:11" ht="38.25" customHeight="1">
      <c r="A45" s="17" t="s">
        <v>4</v>
      </c>
      <c r="C45" s="143"/>
      <c r="D45" s="69" t="s">
        <v>34</v>
      </c>
      <c r="E45" s="143" t="s">
        <v>702</v>
      </c>
      <c r="G45" s="14"/>
      <c r="I45" s="14"/>
    </row>
  </sheetData>
  <sortState ref="A16:C16">
    <sortCondition ref="A16"/>
  </sortState>
  <mergeCells count="2">
    <mergeCell ref="A1:I1"/>
    <mergeCell ref="A4:I4"/>
  </mergeCells>
  <conditionalFormatting sqref="E1:E5 E7:E44 E46:E1048576">
    <cfRule type="cellIs" dxfId="52" priority="2" operator="between">
      <formula>1</formula>
      <formula>3</formula>
    </cfRule>
  </conditionalFormatting>
  <conditionalFormatting sqref="E6">
    <cfRule type="cellIs" dxfId="51" priority="1" operator="between">
      <formula>1</formula>
      <formula>3</formula>
    </cfRule>
  </conditionalFormatting>
  <printOptions horizontalCentered="1"/>
  <pageMargins left="0.59055118110236227" right="0.39370078740157483" top="0" bottom="0" header="0.51181102362204722" footer="0.39370078740157483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4"/>
  <sheetViews>
    <sheetView view="pageBreakPreview" zoomScaleNormal="100" zoomScaleSheetLayoutView="100" workbookViewId="0">
      <pane ySplit="4" topLeftCell="A221" activePane="bottomLeft" state="frozen"/>
      <selection pane="bottomLeft" activeCell="I355" sqref="I355"/>
    </sheetView>
  </sheetViews>
  <sheetFormatPr defaultColWidth="9.140625" defaultRowHeight="18"/>
  <cols>
    <col min="1" max="1" width="4.5703125" style="29" customWidth="1"/>
    <col min="2" max="2" width="5.7109375" style="29" customWidth="1"/>
    <col min="3" max="3" width="43.140625" style="98" customWidth="1"/>
    <col min="4" max="4" width="41" style="98" hidden="1" customWidth="1"/>
    <col min="5" max="6" width="15" style="110" customWidth="1"/>
    <col min="7" max="7" width="16.28515625" style="110" hidden="1" customWidth="1"/>
    <col min="8" max="8" width="14.7109375" style="110" hidden="1" customWidth="1"/>
    <col min="9" max="9" width="17.5703125" style="224" customWidth="1"/>
    <col min="10" max="10" width="12" style="106" hidden="1" customWidth="1"/>
    <col min="11" max="11" width="17.28515625" style="106" hidden="1" customWidth="1"/>
    <col min="12" max="12" width="15.85546875" style="107" customWidth="1"/>
    <col min="13" max="13" width="11.7109375" style="29" customWidth="1"/>
    <col min="14" max="14" width="18.28515625" style="32" customWidth="1"/>
    <col min="15" max="15" width="65.85546875" style="37" customWidth="1"/>
    <col min="16" max="16" width="28.85546875" style="37" customWidth="1"/>
    <col min="17" max="17" width="33.28515625" style="37" customWidth="1"/>
    <col min="18" max="16384" width="9.140625" style="37"/>
  </cols>
  <sheetData>
    <row r="1" spans="1:14" ht="23.25">
      <c r="A1" s="395" t="s">
        <v>25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19"/>
      <c r="N1" s="19"/>
    </row>
    <row r="2" spans="1:14" ht="15.75">
      <c r="A2" s="397" t="s">
        <v>475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20"/>
    </row>
    <row r="3" spans="1:14" ht="45.75" customHeight="1" thickBot="1">
      <c r="A3" s="396" t="s">
        <v>476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N3" s="29"/>
    </row>
    <row r="4" spans="1:14" ht="37.9" customHeight="1" thickBot="1">
      <c r="A4" s="284" t="s">
        <v>700</v>
      </c>
      <c r="B4" s="285" t="s">
        <v>699</v>
      </c>
      <c r="C4" s="294" t="s">
        <v>46</v>
      </c>
      <c r="D4" s="286"/>
      <c r="E4" s="287" t="s">
        <v>48</v>
      </c>
      <c r="F4" s="287" t="s">
        <v>480</v>
      </c>
      <c r="G4" s="287" t="s">
        <v>480</v>
      </c>
      <c r="H4" s="287" t="s">
        <v>88</v>
      </c>
      <c r="I4" s="288" t="s">
        <v>481</v>
      </c>
      <c r="J4" s="289" t="s">
        <v>3</v>
      </c>
      <c r="K4" s="289" t="s">
        <v>54</v>
      </c>
      <c r="L4" s="290" t="s">
        <v>2</v>
      </c>
    </row>
    <row r="5" spans="1:14" ht="21" thickBot="1">
      <c r="A5" s="123"/>
      <c r="B5" s="96" t="s">
        <v>436</v>
      </c>
      <c r="C5" s="135" t="s">
        <v>91</v>
      </c>
      <c r="D5" s="88"/>
      <c r="E5" s="47"/>
      <c r="F5" s="47"/>
      <c r="G5" s="47"/>
      <c r="H5" s="47"/>
      <c r="I5" s="219"/>
      <c r="J5" s="100"/>
      <c r="K5" s="150"/>
      <c r="L5" s="124"/>
    </row>
    <row r="6" spans="1:14" ht="20.25">
      <c r="A6" s="269">
        <v>1</v>
      </c>
      <c r="B6" s="291">
        <v>76</v>
      </c>
      <c r="C6" s="270" t="s">
        <v>249</v>
      </c>
      <c r="D6" s="271"/>
      <c r="E6" s="272" t="s">
        <v>665</v>
      </c>
      <c r="F6" s="273"/>
      <c r="G6" s="274" t="str">
        <f>E6</f>
        <v>01.06,8</v>
      </c>
      <c r="H6" s="383"/>
      <c r="I6" s="383">
        <f>F7+F8+F9+F10+F11+F12+F13</f>
        <v>231</v>
      </c>
      <c r="J6" s="275"/>
      <c r="K6" s="386"/>
      <c r="L6" s="389">
        <v>13</v>
      </c>
    </row>
    <row r="7" spans="1:14" ht="20.25">
      <c r="A7" s="276">
        <v>2</v>
      </c>
      <c r="B7" s="292">
        <v>75</v>
      </c>
      <c r="C7" s="191" t="s">
        <v>248</v>
      </c>
      <c r="D7" s="192"/>
      <c r="E7" s="216" t="s">
        <v>653</v>
      </c>
      <c r="F7" s="225">
        <v>42</v>
      </c>
      <c r="G7" s="220" t="str">
        <f t="shared" ref="G7:G13" si="0">E7</f>
        <v>00.39,7</v>
      </c>
      <c r="H7" s="384"/>
      <c r="I7" s="384"/>
      <c r="J7" s="63"/>
      <c r="K7" s="387"/>
      <c r="L7" s="390"/>
    </row>
    <row r="8" spans="1:14" ht="20.25">
      <c r="A8" s="276">
        <v>3</v>
      </c>
      <c r="B8" s="292">
        <v>74</v>
      </c>
      <c r="C8" s="191" t="s">
        <v>254</v>
      </c>
      <c r="D8" s="192"/>
      <c r="E8" s="215" t="s">
        <v>498</v>
      </c>
      <c r="F8" s="225">
        <v>37</v>
      </c>
      <c r="G8" s="220" t="str">
        <f t="shared" si="0"/>
        <v>00.43,3</v>
      </c>
      <c r="H8" s="384"/>
      <c r="I8" s="384"/>
      <c r="J8" s="63"/>
      <c r="K8" s="387"/>
      <c r="L8" s="390"/>
    </row>
    <row r="9" spans="1:14" ht="20.25">
      <c r="A9" s="276">
        <v>4</v>
      </c>
      <c r="B9" s="292">
        <v>73</v>
      </c>
      <c r="C9" s="191" t="s">
        <v>252</v>
      </c>
      <c r="D9" s="192"/>
      <c r="E9" s="215" t="s">
        <v>589</v>
      </c>
      <c r="F9" s="225">
        <v>34</v>
      </c>
      <c r="G9" s="220" t="str">
        <f t="shared" si="0"/>
        <v>00.45,5</v>
      </c>
      <c r="H9" s="384"/>
      <c r="I9" s="384"/>
      <c r="J9" s="63"/>
      <c r="K9" s="387"/>
      <c r="L9" s="390"/>
      <c r="N9" s="117">
        <f>F7+F8+F9+F10+F11+F12+F13</f>
        <v>231</v>
      </c>
    </row>
    <row r="10" spans="1:14" ht="20.25">
      <c r="A10" s="276">
        <v>5</v>
      </c>
      <c r="B10" s="292">
        <v>72</v>
      </c>
      <c r="C10" s="191" t="s">
        <v>253</v>
      </c>
      <c r="D10" s="192"/>
      <c r="E10" s="215" t="s">
        <v>609</v>
      </c>
      <c r="F10" s="225">
        <v>44</v>
      </c>
      <c r="G10" s="220" t="str">
        <f t="shared" si="0"/>
        <v>00.38,1</v>
      </c>
      <c r="H10" s="384"/>
      <c r="I10" s="384"/>
      <c r="J10" s="63"/>
      <c r="K10" s="387"/>
      <c r="L10" s="390"/>
      <c r="N10" s="117"/>
    </row>
    <row r="11" spans="1:14" ht="20.25">
      <c r="A11" s="276">
        <v>6</v>
      </c>
      <c r="B11" s="292">
        <v>71</v>
      </c>
      <c r="C11" s="191" t="s">
        <v>250</v>
      </c>
      <c r="D11" s="192"/>
      <c r="E11" s="215" t="s">
        <v>666</v>
      </c>
      <c r="F11" s="225">
        <v>20</v>
      </c>
      <c r="G11" s="220" t="str">
        <f t="shared" si="0"/>
        <v>00.59,2</v>
      </c>
      <c r="H11" s="384"/>
      <c r="I11" s="384"/>
      <c r="J11" s="63"/>
      <c r="K11" s="387"/>
      <c r="L11" s="390"/>
    </row>
    <row r="12" spans="1:14" ht="20.25">
      <c r="A12" s="276">
        <v>7</v>
      </c>
      <c r="B12" s="292">
        <v>70</v>
      </c>
      <c r="C12" s="191" t="s">
        <v>417</v>
      </c>
      <c r="D12" s="192"/>
      <c r="E12" s="215" t="s">
        <v>667</v>
      </c>
      <c r="F12" s="225">
        <v>29</v>
      </c>
      <c r="G12" s="220" t="str">
        <f t="shared" si="0"/>
        <v>00.50,1</v>
      </c>
      <c r="H12" s="384"/>
      <c r="I12" s="384"/>
      <c r="J12" s="63"/>
      <c r="K12" s="387"/>
      <c r="L12" s="390"/>
    </row>
    <row r="13" spans="1:14" ht="21" thickBot="1">
      <c r="A13" s="277">
        <v>8</v>
      </c>
      <c r="B13" s="293">
        <v>69</v>
      </c>
      <c r="C13" s="278" t="s">
        <v>251</v>
      </c>
      <c r="D13" s="279"/>
      <c r="E13" s="280" t="s">
        <v>574</v>
      </c>
      <c r="F13" s="281">
        <v>25</v>
      </c>
      <c r="G13" s="282" t="str">
        <f t="shared" si="0"/>
        <v>00.54,9</v>
      </c>
      <c r="H13" s="385"/>
      <c r="I13" s="385"/>
      <c r="J13" s="283"/>
      <c r="K13" s="388"/>
      <c r="L13" s="391"/>
    </row>
    <row r="14" spans="1:14" ht="21" thickBot="1">
      <c r="A14" s="123"/>
      <c r="B14" s="96" t="s">
        <v>437</v>
      </c>
      <c r="C14" s="155" t="s">
        <v>92</v>
      </c>
      <c r="D14" s="88"/>
      <c r="E14" s="47"/>
      <c r="F14" s="47"/>
      <c r="G14" s="47"/>
      <c r="H14" s="47"/>
      <c r="I14" s="219"/>
      <c r="J14" s="100"/>
      <c r="K14" s="100"/>
      <c r="L14" s="227"/>
    </row>
    <row r="15" spans="1:14">
      <c r="A15" s="269">
        <v>1</v>
      </c>
      <c r="B15" s="296">
        <v>300</v>
      </c>
      <c r="C15" s="297" t="s">
        <v>154</v>
      </c>
      <c r="D15" s="298"/>
      <c r="E15" s="299" t="s">
        <v>668</v>
      </c>
      <c r="F15" s="300">
        <v>20</v>
      </c>
      <c r="G15" s="274" t="str">
        <f>E15</f>
        <v>00.59,8</v>
      </c>
      <c r="H15" s="383"/>
      <c r="I15" s="383">
        <f>F22+F21+F20+F19+F18+F17+F16+F15</f>
        <v>218</v>
      </c>
      <c r="J15" s="275"/>
      <c r="K15" s="301"/>
      <c r="L15" s="389">
        <v>17</v>
      </c>
    </row>
    <row r="16" spans="1:14">
      <c r="A16" s="276">
        <v>2</v>
      </c>
      <c r="B16" s="121">
        <v>299</v>
      </c>
      <c r="C16" s="193" t="s">
        <v>155</v>
      </c>
      <c r="D16" s="114"/>
      <c r="E16" s="215" t="s">
        <v>492</v>
      </c>
      <c r="F16" s="225">
        <v>17</v>
      </c>
      <c r="G16" s="220" t="str">
        <f t="shared" ref="G16:G22" si="1">E16</f>
        <v>01.04,3</v>
      </c>
      <c r="H16" s="384"/>
      <c r="I16" s="384"/>
      <c r="J16" s="63"/>
      <c r="K16" s="218"/>
      <c r="L16" s="390"/>
    </row>
    <row r="17" spans="1:14">
      <c r="A17" s="276">
        <v>3</v>
      </c>
      <c r="B17" s="121">
        <v>298</v>
      </c>
      <c r="C17" s="193" t="s">
        <v>156</v>
      </c>
      <c r="D17" s="114"/>
      <c r="E17" s="215" t="s">
        <v>499</v>
      </c>
      <c r="F17" s="225">
        <v>28</v>
      </c>
      <c r="G17" s="220" t="str">
        <f t="shared" si="1"/>
        <v>00.51,8</v>
      </c>
      <c r="H17" s="384"/>
      <c r="I17" s="384"/>
      <c r="J17" s="63"/>
      <c r="K17" s="218"/>
      <c r="L17" s="390"/>
    </row>
    <row r="18" spans="1:14">
      <c r="A18" s="276">
        <v>4</v>
      </c>
      <c r="B18" s="121">
        <v>297</v>
      </c>
      <c r="C18" s="193" t="s">
        <v>157</v>
      </c>
      <c r="D18" s="114"/>
      <c r="E18" s="215" t="s">
        <v>669</v>
      </c>
      <c r="F18" s="225">
        <v>39</v>
      </c>
      <c r="G18" s="220" t="str">
        <f t="shared" si="1"/>
        <v>00.42,1</v>
      </c>
      <c r="H18" s="384"/>
      <c r="I18" s="384"/>
      <c r="J18" s="63"/>
      <c r="K18" s="218"/>
      <c r="L18" s="390"/>
    </row>
    <row r="19" spans="1:14">
      <c r="A19" s="276">
        <v>5</v>
      </c>
      <c r="B19" s="121">
        <v>296</v>
      </c>
      <c r="C19" s="193" t="s">
        <v>158</v>
      </c>
      <c r="D19" s="114"/>
      <c r="E19" s="215" t="s">
        <v>670</v>
      </c>
      <c r="F19" s="225">
        <v>55</v>
      </c>
      <c r="G19" s="220" t="str">
        <f t="shared" si="1"/>
        <v>00.34,9</v>
      </c>
      <c r="H19" s="384"/>
      <c r="I19" s="384"/>
      <c r="J19" s="63"/>
      <c r="K19" s="218"/>
      <c r="L19" s="390"/>
      <c r="N19" s="117">
        <f>F15+F17+F18+F19+F21+F22+F16</f>
        <v>218</v>
      </c>
    </row>
    <row r="20" spans="1:14">
      <c r="A20" s="276">
        <v>6</v>
      </c>
      <c r="B20" s="121">
        <v>295</v>
      </c>
      <c r="C20" s="193" t="s">
        <v>159</v>
      </c>
      <c r="D20" s="114"/>
      <c r="E20" s="215" t="s">
        <v>671</v>
      </c>
      <c r="F20" s="239"/>
      <c r="G20" s="220" t="str">
        <f t="shared" si="1"/>
        <v>01.13,8</v>
      </c>
      <c r="H20" s="384"/>
      <c r="I20" s="384"/>
      <c r="J20" s="63"/>
      <c r="K20" s="218"/>
      <c r="L20" s="390"/>
    </row>
    <row r="21" spans="1:14">
      <c r="A21" s="276">
        <v>7</v>
      </c>
      <c r="B21" s="121">
        <v>294</v>
      </c>
      <c r="C21" s="193" t="s">
        <v>427</v>
      </c>
      <c r="D21" s="114"/>
      <c r="E21" s="215" t="s">
        <v>672</v>
      </c>
      <c r="F21" s="225">
        <v>30</v>
      </c>
      <c r="G21" s="220" t="str">
        <f t="shared" si="1"/>
        <v>00.49,2</v>
      </c>
      <c r="H21" s="384"/>
      <c r="I21" s="384"/>
      <c r="J21" s="63"/>
      <c r="K21" s="218"/>
      <c r="L21" s="390"/>
    </row>
    <row r="22" spans="1:14" ht="18.75" thickBot="1">
      <c r="A22" s="277">
        <v>8</v>
      </c>
      <c r="B22" s="302">
        <v>293</v>
      </c>
      <c r="C22" s="303" t="s">
        <v>428</v>
      </c>
      <c r="D22" s="304"/>
      <c r="E22" s="280" t="s">
        <v>577</v>
      </c>
      <c r="F22" s="281">
        <v>29</v>
      </c>
      <c r="G22" s="282" t="str">
        <f t="shared" si="1"/>
        <v>00.50,7</v>
      </c>
      <c r="H22" s="385"/>
      <c r="I22" s="385"/>
      <c r="J22" s="283"/>
      <c r="K22" s="305"/>
      <c r="L22" s="391"/>
    </row>
    <row r="23" spans="1:14" s="152" customFormat="1" ht="21" thickBot="1">
      <c r="A23" s="123"/>
      <c r="B23" s="96" t="s">
        <v>438</v>
      </c>
      <c r="C23" s="158" t="s">
        <v>93</v>
      </c>
      <c r="D23" s="88"/>
      <c r="E23" s="47"/>
      <c r="F23" s="47"/>
      <c r="G23" s="47"/>
      <c r="H23" s="47"/>
      <c r="I23" s="219"/>
      <c r="J23" s="100"/>
      <c r="K23" s="100"/>
      <c r="L23" s="227"/>
      <c r="M23" s="151"/>
      <c r="N23" s="22"/>
    </row>
    <row r="24" spans="1:14" s="152" customFormat="1">
      <c r="A24" s="269">
        <v>1</v>
      </c>
      <c r="B24" s="296">
        <v>388</v>
      </c>
      <c r="C24" s="297" t="s">
        <v>160</v>
      </c>
      <c r="D24" s="306"/>
      <c r="E24" s="299" t="s">
        <v>668</v>
      </c>
      <c r="F24" s="300">
        <v>21</v>
      </c>
      <c r="G24" s="274" t="str">
        <f>E24</f>
        <v>00.59,8</v>
      </c>
      <c r="H24" s="383"/>
      <c r="I24" s="383">
        <f>F24+F25+F26+F27+F28+F29+F30+F31</f>
        <v>193</v>
      </c>
      <c r="J24" s="275"/>
      <c r="K24" s="386"/>
      <c r="L24" s="389">
        <v>18</v>
      </c>
      <c r="M24" s="151"/>
      <c r="N24" s="22"/>
    </row>
    <row r="25" spans="1:14" s="152" customFormat="1">
      <c r="A25" s="276">
        <v>2</v>
      </c>
      <c r="B25" s="121">
        <v>389</v>
      </c>
      <c r="C25" s="195" t="s">
        <v>421</v>
      </c>
      <c r="D25" s="194"/>
      <c r="E25" s="215" t="s">
        <v>673</v>
      </c>
      <c r="F25" s="225">
        <v>11</v>
      </c>
      <c r="G25" s="220" t="str">
        <f t="shared" ref="G25:G31" si="2">E25</f>
        <v>01.18,6</v>
      </c>
      <c r="H25" s="384"/>
      <c r="I25" s="384"/>
      <c r="J25" s="63"/>
      <c r="K25" s="387"/>
      <c r="L25" s="390"/>
      <c r="M25" s="151"/>
      <c r="N25" s="22"/>
    </row>
    <row r="26" spans="1:14" s="152" customFormat="1">
      <c r="A26" s="276">
        <v>3</v>
      </c>
      <c r="B26" s="121">
        <v>390</v>
      </c>
      <c r="C26" s="195" t="s">
        <v>161</v>
      </c>
      <c r="D26" s="194"/>
      <c r="E26" s="215" t="s">
        <v>630</v>
      </c>
      <c r="F26" s="225">
        <v>33</v>
      </c>
      <c r="G26" s="220" t="str">
        <f t="shared" si="2"/>
        <v>00.47,2</v>
      </c>
      <c r="H26" s="384"/>
      <c r="I26" s="384"/>
      <c r="J26" s="63"/>
      <c r="K26" s="387"/>
      <c r="L26" s="390"/>
      <c r="M26" s="151"/>
      <c r="N26" s="22"/>
    </row>
    <row r="27" spans="1:14" s="152" customFormat="1">
      <c r="A27" s="276">
        <v>4</v>
      </c>
      <c r="B27" s="121">
        <v>391</v>
      </c>
      <c r="C27" s="195" t="s">
        <v>422</v>
      </c>
      <c r="D27" s="194"/>
      <c r="E27" s="215" t="s">
        <v>507</v>
      </c>
      <c r="F27" s="225">
        <v>33</v>
      </c>
      <c r="G27" s="220" t="str">
        <f t="shared" si="2"/>
        <v>00.47,4</v>
      </c>
      <c r="H27" s="384"/>
      <c r="I27" s="384"/>
      <c r="J27" s="63"/>
      <c r="K27" s="387"/>
      <c r="L27" s="390"/>
      <c r="M27" s="151"/>
      <c r="N27" s="22"/>
    </row>
    <row r="28" spans="1:14" s="152" customFormat="1">
      <c r="A28" s="276">
        <v>5</v>
      </c>
      <c r="B28" s="121">
        <v>392</v>
      </c>
      <c r="C28" s="193" t="s">
        <v>162</v>
      </c>
      <c r="D28" s="194"/>
      <c r="E28" s="215" t="s">
        <v>674</v>
      </c>
      <c r="F28" s="225">
        <v>26</v>
      </c>
      <c r="G28" s="220" t="str">
        <f t="shared" si="2"/>
        <v>00.54,6</v>
      </c>
      <c r="H28" s="384"/>
      <c r="I28" s="384"/>
      <c r="J28" s="63"/>
      <c r="K28" s="387"/>
      <c r="L28" s="390"/>
      <c r="M28" s="151"/>
      <c r="N28" s="153">
        <f>F24+F26+F27+F28+F29+F30+F25</f>
        <v>193</v>
      </c>
    </row>
    <row r="29" spans="1:14" s="152" customFormat="1">
      <c r="A29" s="276">
        <v>6</v>
      </c>
      <c r="B29" s="121">
        <v>393</v>
      </c>
      <c r="C29" s="193" t="s">
        <v>163</v>
      </c>
      <c r="D29" s="194"/>
      <c r="E29" s="215" t="s">
        <v>675</v>
      </c>
      <c r="F29" s="225">
        <v>29</v>
      </c>
      <c r="G29" s="220" t="str">
        <f t="shared" si="2"/>
        <v>00.51,0</v>
      </c>
      <c r="H29" s="384"/>
      <c r="I29" s="384"/>
      <c r="J29" s="63"/>
      <c r="K29" s="387"/>
      <c r="L29" s="390"/>
      <c r="M29" s="151"/>
      <c r="N29" s="22"/>
    </row>
    <row r="30" spans="1:14" s="152" customFormat="1">
      <c r="A30" s="276">
        <v>7</v>
      </c>
      <c r="B30" s="121">
        <v>394</v>
      </c>
      <c r="C30" s="193" t="s">
        <v>164</v>
      </c>
      <c r="D30" s="196"/>
      <c r="E30" s="215" t="s">
        <v>608</v>
      </c>
      <c r="F30" s="225">
        <v>40</v>
      </c>
      <c r="G30" s="220" t="str">
        <f t="shared" si="2"/>
        <v>00.41,3</v>
      </c>
      <c r="H30" s="384"/>
      <c r="I30" s="384"/>
      <c r="J30" s="63"/>
      <c r="K30" s="387"/>
      <c r="L30" s="390"/>
      <c r="M30" s="151"/>
      <c r="N30" s="22"/>
    </row>
    <row r="31" spans="1:14" s="152" customFormat="1" ht="18.75" thickBot="1">
      <c r="A31" s="277">
        <v>8</v>
      </c>
      <c r="B31" s="147"/>
      <c r="C31" s="307"/>
      <c r="D31" s="308"/>
      <c r="E31" s="309"/>
      <c r="F31" s="282"/>
      <c r="G31" s="282">
        <f t="shared" si="2"/>
        <v>0</v>
      </c>
      <c r="H31" s="385"/>
      <c r="I31" s="385"/>
      <c r="J31" s="283"/>
      <c r="K31" s="388"/>
      <c r="L31" s="391"/>
      <c r="M31" s="151"/>
      <c r="N31" s="22"/>
    </row>
    <row r="32" spans="1:14" s="152" customFormat="1" ht="18.75" customHeight="1" thickBot="1">
      <c r="A32" s="123"/>
      <c r="B32" s="96" t="s">
        <v>439</v>
      </c>
      <c r="C32" s="158" t="s">
        <v>94</v>
      </c>
      <c r="D32" s="88"/>
      <c r="E32" s="47"/>
      <c r="F32" s="47"/>
      <c r="G32" s="47"/>
      <c r="H32" s="47"/>
      <c r="I32" s="221"/>
      <c r="J32" s="102"/>
      <c r="K32" s="102"/>
      <c r="L32" s="227"/>
      <c r="M32" s="151"/>
      <c r="N32" s="22"/>
    </row>
    <row r="33" spans="1:14" ht="18" customHeight="1">
      <c r="A33" s="269">
        <v>1</v>
      </c>
      <c r="B33" s="296">
        <v>395</v>
      </c>
      <c r="C33" s="310" t="s">
        <v>165</v>
      </c>
      <c r="D33" s="311"/>
      <c r="E33" s="299" t="s">
        <v>676</v>
      </c>
      <c r="F33" s="300">
        <v>60</v>
      </c>
      <c r="G33" s="274" t="str">
        <f>E33</f>
        <v>00.33,9</v>
      </c>
      <c r="H33" s="383"/>
      <c r="I33" s="383">
        <f>F33+F34+F35+F36+F37+F38+F39+F40</f>
        <v>477</v>
      </c>
      <c r="J33" s="275"/>
      <c r="K33" s="386"/>
      <c r="L33" s="399">
        <v>1</v>
      </c>
    </row>
    <row r="34" spans="1:14" ht="18" customHeight="1">
      <c r="A34" s="276">
        <v>2</v>
      </c>
      <c r="B34" s="121">
        <v>382</v>
      </c>
      <c r="C34" s="191" t="s">
        <v>166</v>
      </c>
      <c r="D34" s="198"/>
      <c r="E34" s="215" t="s">
        <v>560</v>
      </c>
      <c r="F34" s="225">
        <v>84</v>
      </c>
      <c r="G34" s="220" t="str">
        <f t="shared" ref="G34:G40" si="3">E34</f>
        <v>00.29,2</v>
      </c>
      <c r="H34" s="384"/>
      <c r="I34" s="384"/>
      <c r="J34" s="63"/>
      <c r="K34" s="387"/>
      <c r="L34" s="400"/>
    </row>
    <row r="35" spans="1:14" ht="18" customHeight="1">
      <c r="A35" s="276">
        <v>3</v>
      </c>
      <c r="B35" s="121">
        <v>379</v>
      </c>
      <c r="C35" s="199" t="s">
        <v>167</v>
      </c>
      <c r="D35" s="198"/>
      <c r="E35" s="215" t="s">
        <v>677</v>
      </c>
      <c r="F35" s="225">
        <v>81</v>
      </c>
      <c r="G35" s="220" t="str">
        <f t="shared" si="3"/>
        <v>00.29,7</v>
      </c>
      <c r="H35" s="384"/>
      <c r="I35" s="384"/>
      <c r="J35" s="63"/>
      <c r="K35" s="387"/>
      <c r="L35" s="400"/>
    </row>
    <row r="36" spans="1:14" ht="18" customHeight="1">
      <c r="A36" s="276">
        <v>4</v>
      </c>
      <c r="B36" s="121">
        <v>378</v>
      </c>
      <c r="C36" s="197" t="s">
        <v>168</v>
      </c>
      <c r="D36" s="198"/>
      <c r="E36" s="215" t="s">
        <v>678</v>
      </c>
      <c r="F36" s="225">
        <v>57</v>
      </c>
      <c r="G36" s="220" t="str">
        <f t="shared" si="3"/>
        <v>00.34,6</v>
      </c>
      <c r="H36" s="384"/>
      <c r="I36" s="384"/>
      <c r="J36" s="63"/>
      <c r="K36" s="387"/>
      <c r="L36" s="400"/>
      <c r="N36" s="117">
        <f>F33+F34+F35+F36+F37+F39+F40</f>
        <v>477</v>
      </c>
    </row>
    <row r="37" spans="1:14" ht="18" customHeight="1">
      <c r="A37" s="276">
        <v>5</v>
      </c>
      <c r="B37" s="121">
        <v>377</v>
      </c>
      <c r="C37" s="197" t="s">
        <v>169</v>
      </c>
      <c r="D37" s="198"/>
      <c r="E37" s="215" t="s">
        <v>679</v>
      </c>
      <c r="F37" s="225">
        <v>63</v>
      </c>
      <c r="G37" s="220" t="str">
        <f t="shared" si="3"/>
        <v>00.33,4</v>
      </c>
      <c r="H37" s="384"/>
      <c r="I37" s="384"/>
      <c r="J37" s="63"/>
      <c r="K37" s="387"/>
      <c r="L37" s="400"/>
    </row>
    <row r="38" spans="1:14" ht="18" customHeight="1">
      <c r="A38" s="276">
        <v>6</v>
      </c>
      <c r="B38" s="121">
        <v>374</v>
      </c>
      <c r="C38" s="199" t="s">
        <v>170</v>
      </c>
      <c r="D38" s="198"/>
      <c r="E38" s="215" t="s">
        <v>680</v>
      </c>
      <c r="F38" s="239"/>
      <c r="G38" s="220" t="str">
        <f t="shared" si="3"/>
        <v>00.36,6</v>
      </c>
      <c r="H38" s="384"/>
      <c r="I38" s="384"/>
      <c r="J38" s="63"/>
      <c r="K38" s="387"/>
      <c r="L38" s="400"/>
    </row>
    <row r="39" spans="1:14" ht="18" customHeight="1">
      <c r="A39" s="276">
        <v>7</v>
      </c>
      <c r="B39" s="121">
        <v>375</v>
      </c>
      <c r="C39" s="191" t="s">
        <v>171</v>
      </c>
      <c r="D39" s="198"/>
      <c r="E39" s="215" t="s">
        <v>632</v>
      </c>
      <c r="F39" s="225">
        <v>69</v>
      </c>
      <c r="G39" s="220" t="str">
        <f t="shared" si="3"/>
        <v>00.32,2</v>
      </c>
      <c r="H39" s="384"/>
      <c r="I39" s="384"/>
      <c r="J39" s="63"/>
      <c r="K39" s="387"/>
      <c r="L39" s="400"/>
    </row>
    <row r="40" spans="1:14" ht="18" customHeight="1" thickBot="1">
      <c r="A40" s="277">
        <v>8</v>
      </c>
      <c r="B40" s="302">
        <v>376</v>
      </c>
      <c r="C40" s="312" t="s">
        <v>425</v>
      </c>
      <c r="D40" s="313"/>
      <c r="E40" s="280" t="s">
        <v>679</v>
      </c>
      <c r="F40" s="281">
        <v>63</v>
      </c>
      <c r="G40" s="282" t="str">
        <f t="shared" si="3"/>
        <v>00.33,4</v>
      </c>
      <c r="H40" s="385"/>
      <c r="I40" s="385"/>
      <c r="J40" s="283"/>
      <c r="K40" s="388"/>
      <c r="L40" s="401"/>
    </row>
    <row r="41" spans="1:14" s="152" customFormat="1" ht="21" thickBot="1">
      <c r="A41" s="123"/>
      <c r="B41" s="96" t="s">
        <v>440</v>
      </c>
      <c r="C41" s="159" t="s">
        <v>95</v>
      </c>
      <c r="D41" s="88"/>
      <c r="E41" s="47"/>
      <c r="F41" s="47"/>
      <c r="G41" s="47"/>
      <c r="H41" s="47"/>
      <c r="I41" s="219"/>
      <c r="J41" s="100"/>
      <c r="K41" s="100"/>
      <c r="L41" s="227"/>
      <c r="M41" s="151"/>
      <c r="N41" s="22"/>
    </row>
    <row r="42" spans="1:14" s="152" customFormat="1" ht="21" customHeight="1">
      <c r="A42" s="269">
        <v>1</v>
      </c>
      <c r="B42" s="296">
        <v>160</v>
      </c>
      <c r="C42" s="314" t="s">
        <v>97</v>
      </c>
      <c r="D42" s="298"/>
      <c r="E42" s="299" t="s">
        <v>508</v>
      </c>
      <c r="F42" s="300">
        <v>0</v>
      </c>
      <c r="G42" s="315" t="str">
        <f>E42</f>
        <v>01.46,9</v>
      </c>
      <c r="H42" s="380"/>
      <c r="I42" s="383">
        <f>F42+F43+F44+F45+F46+F47+F48+F49</f>
        <v>168</v>
      </c>
      <c r="J42" s="275"/>
      <c r="K42" s="386"/>
      <c r="L42" s="389">
        <v>23</v>
      </c>
      <c r="M42" s="151"/>
      <c r="N42" s="22"/>
    </row>
    <row r="43" spans="1:14" s="152" customFormat="1" ht="21.6" customHeight="1">
      <c r="A43" s="276">
        <v>2</v>
      </c>
      <c r="B43" s="121">
        <v>159</v>
      </c>
      <c r="C43" s="129" t="s">
        <v>172</v>
      </c>
      <c r="D43" s="114"/>
      <c r="E43" s="215" t="s">
        <v>506</v>
      </c>
      <c r="F43" s="225">
        <v>31</v>
      </c>
      <c r="G43" s="217" t="str">
        <f t="shared" ref="G43:G49" si="4">E43</f>
        <v>00.48,7</v>
      </c>
      <c r="H43" s="381"/>
      <c r="I43" s="384"/>
      <c r="J43" s="63"/>
      <c r="K43" s="387"/>
      <c r="L43" s="390"/>
      <c r="M43" s="151"/>
      <c r="N43" s="22"/>
    </row>
    <row r="44" spans="1:14" s="152" customFormat="1" ht="24.6" customHeight="1">
      <c r="A44" s="276">
        <v>3</v>
      </c>
      <c r="B44" s="121">
        <v>158</v>
      </c>
      <c r="C44" s="129" t="s">
        <v>173</v>
      </c>
      <c r="D44" s="114"/>
      <c r="E44" s="215" t="s">
        <v>496</v>
      </c>
      <c r="F44" s="225">
        <v>33</v>
      </c>
      <c r="G44" s="217" t="str">
        <f t="shared" si="4"/>
        <v>00.46,6</v>
      </c>
      <c r="H44" s="381"/>
      <c r="I44" s="384"/>
      <c r="J44" s="63"/>
      <c r="K44" s="387"/>
      <c r="L44" s="390"/>
      <c r="M44" s="151"/>
      <c r="N44" s="22"/>
    </row>
    <row r="45" spans="1:14" s="152" customFormat="1" ht="21.6" customHeight="1">
      <c r="A45" s="276">
        <v>4</v>
      </c>
      <c r="B45" s="121">
        <v>157</v>
      </c>
      <c r="C45" s="129" t="s">
        <v>174</v>
      </c>
      <c r="D45" s="114"/>
      <c r="E45" s="215" t="s">
        <v>507</v>
      </c>
      <c r="F45" s="225">
        <v>32</v>
      </c>
      <c r="G45" s="217" t="str">
        <f t="shared" si="4"/>
        <v>00.47,4</v>
      </c>
      <c r="H45" s="381"/>
      <c r="I45" s="384"/>
      <c r="J45" s="63"/>
      <c r="K45" s="387"/>
      <c r="L45" s="390"/>
      <c r="M45" s="151"/>
      <c r="N45" s="22"/>
    </row>
    <row r="46" spans="1:14" s="152" customFormat="1" ht="22.9" customHeight="1">
      <c r="A46" s="276">
        <v>5</v>
      </c>
      <c r="B46" s="121">
        <v>156</v>
      </c>
      <c r="C46" s="129" t="s">
        <v>175</v>
      </c>
      <c r="D46" s="114"/>
      <c r="E46" s="215" t="s">
        <v>509</v>
      </c>
      <c r="F46" s="225">
        <v>31</v>
      </c>
      <c r="G46" s="217" t="str">
        <f t="shared" si="4"/>
        <v>00.48,1</v>
      </c>
      <c r="H46" s="381"/>
      <c r="I46" s="384"/>
      <c r="J46" s="63"/>
      <c r="K46" s="387"/>
      <c r="L46" s="390"/>
      <c r="M46" s="151"/>
      <c r="N46" s="153">
        <f>F42+F43+F44+F45+F46+F47+F49</f>
        <v>168</v>
      </c>
    </row>
    <row r="47" spans="1:14" s="152" customFormat="1" ht="21.6" customHeight="1">
      <c r="A47" s="276">
        <v>6</v>
      </c>
      <c r="B47" s="121">
        <v>155</v>
      </c>
      <c r="C47" s="129" t="s">
        <v>176</v>
      </c>
      <c r="D47" s="114"/>
      <c r="E47" s="215" t="s">
        <v>510</v>
      </c>
      <c r="F47" s="225">
        <v>5</v>
      </c>
      <c r="G47" s="217" t="str">
        <f t="shared" si="4"/>
        <v>01.31,5</v>
      </c>
      <c r="H47" s="381"/>
      <c r="I47" s="384"/>
      <c r="J47" s="63"/>
      <c r="K47" s="387"/>
      <c r="L47" s="390"/>
      <c r="M47" s="151"/>
      <c r="N47" s="22"/>
    </row>
    <row r="48" spans="1:14" s="152" customFormat="1" ht="19.899999999999999" customHeight="1">
      <c r="A48" s="276">
        <v>7</v>
      </c>
      <c r="B48" s="121">
        <v>154</v>
      </c>
      <c r="C48" s="129" t="s">
        <v>177</v>
      </c>
      <c r="D48" s="114"/>
      <c r="E48" s="215" t="s">
        <v>153</v>
      </c>
      <c r="F48" s="225">
        <v>0</v>
      </c>
      <c r="G48" s="217" t="str">
        <f t="shared" si="4"/>
        <v>н/я</v>
      </c>
      <c r="H48" s="381"/>
      <c r="I48" s="384"/>
      <c r="J48" s="63"/>
      <c r="K48" s="387"/>
      <c r="L48" s="390"/>
      <c r="M48" s="151"/>
      <c r="N48" s="22"/>
    </row>
    <row r="49" spans="1:14" s="152" customFormat="1" ht="21" customHeight="1" thickBot="1">
      <c r="A49" s="277">
        <v>8</v>
      </c>
      <c r="B49" s="302">
        <v>153</v>
      </c>
      <c r="C49" s="316" t="s">
        <v>96</v>
      </c>
      <c r="D49" s="304"/>
      <c r="E49" s="280" t="s">
        <v>511</v>
      </c>
      <c r="F49" s="281">
        <v>36</v>
      </c>
      <c r="G49" s="309" t="str">
        <f t="shared" si="4"/>
        <v>00.43,9</v>
      </c>
      <c r="H49" s="382"/>
      <c r="I49" s="385"/>
      <c r="J49" s="283"/>
      <c r="K49" s="388"/>
      <c r="L49" s="391"/>
      <c r="M49" s="151"/>
      <c r="N49" s="22"/>
    </row>
    <row r="50" spans="1:14" s="152" customFormat="1" ht="24" thickBot="1">
      <c r="A50" s="149"/>
      <c r="B50" s="3" t="s">
        <v>441</v>
      </c>
      <c r="C50" s="158" t="s">
        <v>98</v>
      </c>
      <c r="D50" s="88"/>
      <c r="E50" s="47"/>
      <c r="F50" s="47"/>
      <c r="G50" s="47"/>
      <c r="H50" s="47"/>
      <c r="I50" s="221"/>
      <c r="J50" s="102"/>
      <c r="K50" s="102"/>
      <c r="L50" s="227"/>
      <c r="M50" s="151"/>
      <c r="N50" s="22"/>
    </row>
    <row r="51" spans="1:14" s="152" customFormat="1">
      <c r="A51" s="269">
        <v>1</v>
      </c>
      <c r="B51" s="296">
        <v>304</v>
      </c>
      <c r="C51" s="317" t="s">
        <v>187</v>
      </c>
      <c r="D51" s="318"/>
      <c r="E51" s="299" t="s">
        <v>550</v>
      </c>
      <c r="F51" s="300">
        <v>17</v>
      </c>
      <c r="G51" s="315" t="str">
        <f>E51</f>
        <v>01.05,1</v>
      </c>
      <c r="H51" s="380"/>
      <c r="I51" s="383">
        <f>F51+F52+F53+F54+F55+F56+F57+F58</f>
        <v>157</v>
      </c>
      <c r="J51" s="275"/>
      <c r="K51" s="386"/>
      <c r="L51" s="389">
        <v>26</v>
      </c>
      <c r="M51" s="151"/>
      <c r="N51" s="22"/>
    </row>
    <row r="52" spans="1:14" s="152" customFormat="1">
      <c r="A52" s="276">
        <v>2</v>
      </c>
      <c r="B52" s="121">
        <v>305</v>
      </c>
      <c r="C52" s="133" t="s">
        <v>188</v>
      </c>
      <c r="D52" s="200"/>
      <c r="E52" s="215" t="s">
        <v>549</v>
      </c>
      <c r="F52" s="225">
        <v>34</v>
      </c>
      <c r="G52" s="217" t="str">
        <f t="shared" ref="G52:G58" si="5">E52</f>
        <v>00.46,0</v>
      </c>
      <c r="H52" s="381"/>
      <c r="I52" s="384"/>
      <c r="J52" s="63"/>
      <c r="K52" s="387"/>
      <c r="L52" s="390"/>
      <c r="M52" s="151"/>
      <c r="N52" s="22"/>
    </row>
    <row r="53" spans="1:14" s="152" customFormat="1">
      <c r="A53" s="276">
        <v>3</v>
      </c>
      <c r="B53" s="121">
        <v>306</v>
      </c>
      <c r="C53" s="133" t="s">
        <v>99</v>
      </c>
      <c r="D53" s="200"/>
      <c r="E53" s="215" t="s">
        <v>551</v>
      </c>
      <c r="F53" s="225">
        <v>30</v>
      </c>
      <c r="G53" s="217" t="str">
        <f t="shared" si="5"/>
        <v>00.49,1</v>
      </c>
      <c r="H53" s="381"/>
      <c r="I53" s="384"/>
      <c r="J53" s="63"/>
      <c r="K53" s="387"/>
      <c r="L53" s="390"/>
      <c r="M53" s="151"/>
      <c r="N53" s="22"/>
    </row>
    <row r="54" spans="1:14" s="152" customFormat="1">
      <c r="A54" s="276">
        <v>4</v>
      </c>
      <c r="B54" s="121">
        <v>307</v>
      </c>
      <c r="C54" s="133" t="s">
        <v>189</v>
      </c>
      <c r="D54" s="200"/>
      <c r="E54" s="215" t="s">
        <v>552</v>
      </c>
      <c r="F54" s="225">
        <v>6</v>
      </c>
      <c r="G54" s="217" t="str">
        <f t="shared" si="5"/>
        <v>01.27,6</v>
      </c>
      <c r="H54" s="381"/>
      <c r="I54" s="384"/>
      <c r="J54" s="63"/>
      <c r="K54" s="387"/>
      <c r="L54" s="390"/>
      <c r="M54" s="151"/>
      <c r="N54" s="153">
        <f>F51+F52+F53+F54+F55+F56+F57</f>
        <v>157</v>
      </c>
    </row>
    <row r="55" spans="1:14" s="152" customFormat="1">
      <c r="A55" s="276">
        <v>5</v>
      </c>
      <c r="B55" s="121">
        <v>308</v>
      </c>
      <c r="C55" s="133" t="s">
        <v>190</v>
      </c>
      <c r="D55" s="200"/>
      <c r="E55" s="215" t="s">
        <v>555</v>
      </c>
      <c r="F55" s="225">
        <v>0</v>
      </c>
      <c r="G55" s="217" t="str">
        <f t="shared" si="5"/>
        <v>02.03,3</v>
      </c>
      <c r="H55" s="381"/>
      <c r="I55" s="384"/>
      <c r="J55" s="63"/>
      <c r="K55" s="387"/>
      <c r="L55" s="390"/>
      <c r="M55" s="151"/>
      <c r="N55" s="22"/>
    </row>
    <row r="56" spans="1:14" s="152" customFormat="1">
      <c r="A56" s="276">
        <v>6</v>
      </c>
      <c r="B56" s="121">
        <v>310</v>
      </c>
      <c r="C56" s="133" t="s">
        <v>191</v>
      </c>
      <c r="D56" s="200"/>
      <c r="E56" s="215" t="s">
        <v>554</v>
      </c>
      <c r="F56" s="225">
        <v>27</v>
      </c>
      <c r="G56" s="217" t="str">
        <f t="shared" si="5"/>
        <v>00.52,7</v>
      </c>
      <c r="H56" s="381"/>
      <c r="I56" s="384"/>
      <c r="J56" s="63"/>
      <c r="K56" s="387"/>
      <c r="L56" s="390"/>
      <c r="M56" s="151"/>
      <c r="N56" s="22"/>
    </row>
    <row r="57" spans="1:14" s="152" customFormat="1">
      <c r="A57" s="276">
        <v>7</v>
      </c>
      <c r="B57" s="121">
        <v>311</v>
      </c>
      <c r="C57" s="125" t="s">
        <v>186</v>
      </c>
      <c r="D57" s="200"/>
      <c r="E57" s="215" t="s">
        <v>553</v>
      </c>
      <c r="F57" s="225">
        <v>43</v>
      </c>
      <c r="G57" s="217" t="str">
        <f t="shared" si="5"/>
        <v>00.38,7</v>
      </c>
      <c r="H57" s="381"/>
      <c r="I57" s="384"/>
      <c r="J57" s="63"/>
      <c r="K57" s="387"/>
      <c r="L57" s="390"/>
      <c r="M57" s="151"/>
      <c r="N57" s="22"/>
    </row>
    <row r="58" spans="1:14" s="152" customFormat="1" ht="18.75" thickBot="1">
      <c r="A58" s="277">
        <v>8</v>
      </c>
      <c r="B58" s="147"/>
      <c r="C58" s="319"/>
      <c r="D58" s="320"/>
      <c r="E58" s="280"/>
      <c r="F58" s="281"/>
      <c r="G58" s="309">
        <f t="shared" si="5"/>
        <v>0</v>
      </c>
      <c r="H58" s="382"/>
      <c r="I58" s="385"/>
      <c r="J58" s="283"/>
      <c r="K58" s="388"/>
      <c r="L58" s="391"/>
      <c r="M58" s="214" t="s">
        <v>482</v>
      </c>
      <c r="N58" s="22"/>
    </row>
    <row r="59" spans="1:14" s="152" customFormat="1" ht="21" thickBot="1">
      <c r="A59" s="123"/>
      <c r="B59" s="96" t="s">
        <v>442</v>
      </c>
      <c r="C59" s="154" t="s">
        <v>100</v>
      </c>
      <c r="D59" s="88"/>
      <c r="E59" s="47"/>
      <c r="F59" s="47"/>
      <c r="G59" s="47"/>
      <c r="H59" s="47"/>
      <c r="I59" s="219"/>
      <c r="J59" s="100"/>
      <c r="K59" s="100"/>
      <c r="L59" s="227"/>
      <c r="M59" s="151"/>
      <c r="N59" s="22"/>
    </row>
    <row r="60" spans="1:14" s="152" customFormat="1">
      <c r="A60" s="269">
        <v>1</v>
      </c>
      <c r="B60" s="296">
        <v>292</v>
      </c>
      <c r="C60" s="321" t="s">
        <v>192</v>
      </c>
      <c r="D60" s="322"/>
      <c r="E60" s="299" t="s">
        <v>498</v>
      </c>
      <c r="F60" s="300">
        <v>37</v>
      </c>
      <c r="G60" s="315" t="str">
        <f>E60</f>
        <v>00.43,3</v>
      </c>
      <c r="H60" s="380"/>
      <c r="I60" s="383">
        <f>F60+F61+F62+F63+F64+F65+F66+F67</f>
        <v>259</v>
      </c>
      <c r="J60" s="275"/>
      <c r="K60" s="386"/>
      <c r="L60" s="389">
        <v>10</v>
      </c>
      <c r="M60" s="151"/>
      <c r="N60" s="22"/>
    </row>
    <row r="61" spans="1:14" s="152" customFormat="1">
      <c r="A61" s="276">
        <v>2</v>
      </c>
      <c r="B61" s="121">
        <v>291</v>
      </c>
      <c r="C61" s="201" t="s">
        <v>193</v>
      </c>
      <c r="D61" s="115"/>
      <c r="E61" s="215" t="s">
        <v>499</v>
      </c>
      <c r="F61" s="225">
        <v>28</v>
      </c>
      <c r="G61" s="217" t="str">
        <f t="shared" ref="G61:G67" si="6">E61</f>
        <v>00.51,8</v>
      </c>
      <c r="H61" s="381"/>
      <c r="I61" s="384"/>
      <c r="J61" s="63"/>
      <c r="K61" s="387"/>
      <c r="L61" s="390"/>
      <c r="M61" s="151"/>
      <c r="N61" s="22"/>
    </row>
    <row r="62" spans="1:14" s="152" customFormat="1">
      <c r="A62" s="276">
        <v>3</v>
      </c>
      <c r="B62" s="121">
        <v>290</v>
      </c>
      <c r="C62" s="132" t="s">
        <v>194</v>
      </c>
      <c r="D62" s="115"/>
      <c r="E62" s="215" t="s">
        <v>500</v>
      </c>
      <c r="F62" s="225">
        <v>34</v>
      </c>
      <c r="G62" s="217" t="str">
        <f t="shared" si="6"/>
        <v>00.45,3</v>
      </c>
      <c r="H62" s="381"/>
      <c r="I62" s="384"/>
      <c r="J62" s="63"/>
      <c r="K62" s="387"/>
      <c r="L62" s="390"/>
      <c r="M62" s="151"/>
      <c r="N62" s="22"/>
    </row>
    <row r="63" spans="1:14" s="152" customFormat="1">
      <c r="A63" s="276">
        <v>4</v>
      </c>
      <c r="B63" s="121">
        <v>289</v>
      </c>
      <c r="C63" s="132" t="s">
        <v>195</v>
      </c>
      <c r="D63" s="115"/>
      <c r="E63" s="215" t="s">
        <v>501</v>
      </c>
      <c r="F63" s="225">
        <v>32</v>
      </c>
      <c r="G63" s="217" t="str">
        <f t="shared" si="6"/>
        <v>00.47,9</v>
      </c>
      <c r="H63" s="381"/>
      <c r="I63" s="384"/>
      <c r="J63" s="63"/>
      <c r="K63" s="387"/>
      <c r="L63" s="390"/>
      <c r="M63" s="151"/>
      <c r="N63" s="22"/>
    </row>
    <row r="64" spans="1:14" s="152" customFormat="1">
      <c r="A64" s="276">
        <v>5</v>
      </c>
      <c r="B64" s="121">
        <v>288</v>
      </c>
      <c r="C64" s="132" t="s">
        <v>196</v>
      </c>
      <c r="D64" s="115"/>
      <c r="E64" s="215" t="s">
        <v>502</v>
      </c>
      <c r="F64" s="225">
        <v>34</v>
      </c>
      <c r="G64" s="217" t="str">
        <f t="shared" si="6"/>
        <v>00.46,1</v>
      </c>
      <c r="H64" s="381"/>
      <c r="I64" s="384"/>
      <c r="J64" s="63"/>
      <c r="K64" s="387"/>
      <c r="L64" s="390"/>
      <c r="M64" s="151"/>
      <c r="N64" s="153">
        <f>F60+F61+F62+F63+F64+F66+F67</f>
        <v>259</v>
      </c>
    </row>
    <row r="65" spans="1:15" s="152" customFormat="1">
      <c r="A65" s="276">
        <v>6</v>
      </c>
      <c r="B65" s="121">
        <v>287</v>
      </c>
      <c r="C65" s="132" t="s">
        <v>197</v>
      </c>
      <c r="D65" s="115"/>
      <c r="E65" s="215" t="s">
        <v>503</v>
      </c>
      <c r="F65" s="239"/>
      <c r="G65" s="217" t="str">
        <f t="shared" si="6"/>
        <v>00.56,6</v>
      </c>
      <c r="H65" s="381"/>
      <c r="I65" s="384"/>
      <c r="J65" s="63"/>
      <c r="K65" s="387"/>
      <c r="L65" s="390"/>
      <c r="M65" s="151"/>
      <c r="N65" s="22"/>
    </row>
    <row r="66" spans="1:15" s="152" customFormat="1">
      <c r="A66" s="276">
        <v>7</v>
      </c>
      <c r="B66" s="121">
        <v>286</v>
      </c>
      <c r="C66" s="201" t="s">
        <v>101</v>
      </c>
      <c r="D66" s="115"/>
      <c r="E66" s="215" t="s">
        <v>504</v>
      </c>
      <c r="F66" s="225">
        <v>62</v>
      </c>
      <c r="G66" s="217" t="str">
        <f t="shared" si="6"/>
        <v>00.33,6</v>
      </c>
      <c r="H66" s="381"/>
      <c r="I66" s="384"/>
      <c r="J66" s="63"/>
      <c r="K66" s="387"/>
      <c r="L66" s="390"/>
      <c r="M66" s="151"/>
      <c r="N66" s="22"/>
    </row>
    <row r="67" spans="1:15" s="152" customFormat="1" ht="18.75" thickBot="1">
      <c r="A67" s="277">
        <v>8</v>
      </c>
      <c r="B67" s="302">
        <v>285</v>
      </c>
      <c r="C67" s="323" t="s">
        <v>433</v>
      </c>
      <c r="D67" s="324"/>
      <c r="E67" s="280" t="s">
        <v>505</v>
      </c>
      <c r="F67" s="281">
        <v>32</v>
      </c>
      <c r="G67" s="309" t="str">
        <f t="shared" si="6"/>
        <v>00.47,3</v>
      </c>
      <c r="H67" s="382"/>
      <c r="I67" s="385"/>
      <c r="J67" s="283"/>
      <c r="K67" s="388"/>
      <c r="L67" s="391"/>
      <c r="M67" s="151"/>
      <c r="N67" s="22"/>
    </row>
    <row r="68" spans="1:15" s="152" customFormat="1" ht="21" thickBot="1">
      <c r="A68" s="123"/>
      <c r="B68" s="96" t="s">
        <v>443</v>
      </c>
      <c r="C68" s="154" t="s">
        <v>102</v>
      </c>
      <c r="D68" s="88"/>
      <c r="E68" s="47"/>
      <c r="F68" s="47"/>
      <c r="G68" s="47"/>
      <c r="H68" s="47"/>
      <c r="I68" s="219"/>
      <c r="J68" s="100"/>
      <c r="K68" s="100"/>
      <c r="L68" s="227"/>
      <c r="M68" s="151"/>
      <c r="N68" s="22"/>
    </row>
    <row r="69" spans="1:15" s="152" customFormat="1">
      <c r="A69" s="269">
        <v>1</v>
      </c>
      <c r="B69" s="296">
        <v>342</v>
      </c>
      <c r="C69" s="325" t="s">
        <v>198</v>
      </c>
      <c r="D69" s="298"/>
      <c r="E69" s="299" t="s">
        <v>490</v>
      </c>
      <c r="F69" s="300">
        <v>34</v>
      </c>
      <c r="G69" s="315" t="str">
        <f>E69</f>
        <v>00.45,4</v>
      </c>
      <c r="H69" s="380"/>
      <c r="I69" s="383">
        <f>F69+F70+F71+F72+F73+F74+F75+F76</f>
        <v>183</v>
      </c>
      <c r="J69" s="275"/>
      <c r="K69" s="386">
        <v>3.5069444444444445E-3</v>
      </c>
      <c r="L69" s="389">
        <v>19</v>
      </c>
      <c r="M69" s="151"/>
      <c r="N69" s="22"/>
    </row>
    <row r="70" spans="1:15" s="152" customFormat="1">
      <c r="A70" s="276">
        <v>2</v>
      </c>
      <c r="B70" s="121">
        <v>343</v>
      </c>
      <c r="C70" s="132" t="s">
        <v>199</v>
      </c>
      <c r="D70" s="114"/>
      <c r="E70" s="215" t="s">
        <v>534</v>
      </c>
      <c r="F70" s="225">
        <v>32</v>
      </c>
      <c r="G70" s="217" t="str">
        <f t="shared" ref="G70:G76" si="7">E70</f>
        <v>00.47,5</v>
      </c>
      <c r="H70" s="381"/>
      <c r="I70" s="384"/>
      <c r="J70" s="63"/>
      <c r="K70" s="387"/>
      <c r="L70" s="390"/>
      <c r="M70" s="151"/>
      <c r="N70" s="22"/>
    </row>
    <row r="71" spans="1:15" s="152" customFormat="1">
      <c r="A71" s="276">
        <v>3</v>
      </c>
      <c r="B71" s="121">
        <v>324</v>
      </c>
      <c r="C71" s="132" t="s">
        <v>200</v>
      </c>
      <c r="D71" s="114"/>
      <c r="E71" s="215" t="s">
        <v>535</v>
      </c>
      <c r="F71" s="225">
        <v>39</v>
      </c>
      <c r="G71" s="217" t="str">
        <f t="shared" si="7"/>
        <v>00.41,2</v>
      </c>
      <c r="H71" s="381"/>
      <c r="I71" s="384"/>
      <c r="J71" s="63"/>
      <c r="K71" s="387"/>
      <c r="L71" s="390"/>
      <c r="M71" s="151"/>
      <c r="N71" s="22"/>
    </row>
    <row r="72" spans="1:15" s="152" customFormat="1">
      <c r="A72" s="276">
        <v>4</v>
      </c>
      <c r="B72" s="121">
        <v>325</v>
      </c>
      <c r="C72" s="132" t="s">
        <v>201</v>
      </c>
      <c r="D72" s="114"/>
      <c r="E72" s="215" t="s">
        <v>539</v>
      </c>
      <c r="F72" s="225">
        <v>21</v>
      </c>
      <c r="G72" s="217" t="str">
        <f t="shared" si="7"/>
        <v>00.58,1</v>
      </c>
      <c r="H72" s="381"/>
      <c r="I72" s="384"/>
      <c r="J72" s="63"/>
      <c r="K72" s="387"/>
      <c r="L72" s="390"/>
      <c r="M72" s="151"/>
      <c r="N72" s="153">
        <f>F69+F70+F71+F72+F73+F75+F76</f>
        <v>183</v>
      </c>
    </row>
    <row r="73" spans="1:15" s="152" customFormat="1">
      <c r="A73" s="276">
        <v>5</v>
      </c>
      <c r="B73" s="121">
        <v>323</v>
      </c>
      <c r="C73" s="132" t="s">
        <v>415</v>
      </c>
      <c r="D73" s="114"/>
      <c r="E73" s="215" t="s">
        <v>536</v>
      </c>
      <c r="F73" s="225">
        <v>5</v>
      </c>
      <c r="G73" s="217" t="str">
        <f t="shared" si="7"/>
        <v>01.29,4</v>
      </c>
      <c r="H73" s="381"/>
      <c r="I73" s="384"/>
      <c r="J73" s="63"/>
      <c r="K73" s="387"/>
      <c r="L73" s="390"/>
      <c r="M73" s="151"/>
      <c r="N73" s="22"/>
    </row>
    <row r="74" spans="1:15" s="152" customFormat="1">
      <c r="A74" s="276">
        <v>6</v>
      </c>
      <c r="B74" s="121">
        <v>320</v>
      </c>
      <c r="C74" s="132" t="s">
        <v>202</v>
      </c>
      <c r="D74" s="114"/>
      <c r="E74" s="215" t="s">
        <v>540</v>
      </c>
      <c r="F74" s="239">
        <v>0</v>
      </c>
      <c r="G74" s="217" t="str">
        <f t="shared" si="7"/>
        <v>02.23,8</v>
      </c>
      <c r="H74" s="381"/>
      <c r="I74" s="384"/>
      <c r="J74" s="63"/>
      <c r="K74" s="387"/>
      <c r="L74" s="390"/>
      <c r="M74" s="151"/>
      <c r="N74" s="22"/>
    </row>
    <row r="75" spans="1:15" s="152" customFormat="1">
      <c r="A75" s="276">
        <v>7</v>
      </c>
      <c r="B75" s="121">
        <v>321</v>
      </c>
      <c r="C75" s="132" t="s">
        <v>203</v>
      </c>
      <c r="D75" s="114"/>
      <c r="E75" s="215" t="s">
        <v>537</v>
      </c>
      <c r="F75" s="225">
        <v>31</v>
      </c>
      <c r="G75" s="217" t="str">
        <f t="shared" si="7"/>
        <v>00.48,9</v>
      </c>
      <c r="H75" s="381"/>
      <c r="I75" s="384"/>
      <c r="J75" s="63"/>
      <c r="K75" s="387"/>
      <c r="L75" s="390"/>
      <c r="M75" s="151"/>
      <c r="N75" s="22"/>
      <c r="O75" s="156"/>
    </row>
    <row r="76" spans="1:15" s="152" customFormat="1" ht="18.75" thickBot="1">
      <c r="A76" s="277">
        <v>8</v>
      </c>
      <c r="B76" s="302">
        <v>322</v>
      </c>
      <c r="C76" s="326" t="s">
        <v>204</v>
      </c>
      <c r="D76" s="304"/>
      <c r="E76" s="280" t="s">
        <v>538</v>
      </c>
      <c r="F76" s="281">
        <v>21</v>
      </c>
      <c r="G76" s="309" t="str">
        <f t="shared" si="7"/>
        <v>00.58,2</v>
      </c>
      <c r="H76" s="382"/>
      <c r="I76" s="385"/>
      <c r="J76" s="283"/>
      <c r="K76" s="388"/>
      <c r="L76" s="391"/>
      <c r="M76" s="151"/>
      <c r="N76" s="22"/>
    </row>
    <row r="77" spans="1:15" s="152" customFormat="1" ht="21" thickBot="1">
      <c r="A77" s="123"/>
      <c r="B77" s="96" t="s">
        <v>444</v>
      </c>
      <c r="C77" s="154" t="s">
        <v>103</v>
      </c>
      <c r="D77" s="88"/>
      <c r="E77" s="153"/>
      <c r="F77" s="153"/>
      <c r="G77" s="47"/>
      <c r="H77" s="47"/>
      <c r="I77" s="219"/>
      <c r="J77" s="100"/>
      <c r="K77" s="100"/>
      <c r="L77" s="227"/>
      <c r="M77" s="151"/>
      <c r="N77" s="22"/>
    </row>
    <row r="78" spans="1:15">
      <c r="A78" s="269">
        <v>1</v>
      </c>
      <c r="B78" s="296">
        <v>203</v>
      </c>
      <c r="C78" s="327" t="s">
        <v>205</v>
      </c>
      <c r="D78" s="311"/>
      <c r="E78" s="299" t="s">
        <v>600</v>
      </c>
      <c r="F78" s="300">
        <v>10</v>
      </c>
      <c r="G78" s="274" t="str">
        <f>E78</f>
        <v>01.18,2</v>
      </c>
      <c r="H78" s="383"/>
      <c r="I78" s="383">
        <f>F78+F79+F80+F81+F82+F83+F84+F85</f>
        <v>177</v>
      </c>
      <c r="J78" s="275"/>
      <c r="K78" s="386">
        <v>4.8148148148148152E-3</v>
      </c>
      <c r="L78" s="389">
        <v>21</v>
      </c>
    </row>
    <row r="79" spans="1:15">
      <c r="A79" s="276">
        <v>2</v>
      </c>
      <c r="B79" s="121">
        <v>202</v>
      </c>
      <c r="C79" s="202" t="s">
        <v>206</v>
      </c>
      <c r="D79" s="198"/>
      <c r="E79" s="215" t="s">
        <v>510</v>
      </c>
      <c r="F79" s="239"/>
      <c r="G79" s="220" t="str">
        <f t="shared" ref="G79:G85" si="8">E79</f>
        <v>01.31,5</v>
      </c>
      <c r="H79" s="384"/>
      <c r="I79" s="384"/>
      <c r="J79" s="63"/>
      <c r="K79" s="387"/>
      <c r="L79" s="390"/>
    </row>
    <row r="80" spans="1:15">
      <c r="A80" s="276">
        <v>3</v>
      </c>
      <c r="B80" s="121">
        <v>204</v>
      </c>
      <c r="C80" s="202" t="s">
        <v>207</v>
      </c>
      <c r="D80" s="198"/>
      <c r="E80" s="215" t="s">
        <v>601</v>
      </c>
      <c r="F80" s="225">
        <v>17</v>
      </c>
      <c r="G80" s="220" t="str">
        <f t="shared" si="8"/>
        <v>01.05,4</v>
      </c>
      <c r="H80" s="384"/>
      <c r="I80" s="384"/>
      <c r="J80" s="63"/>
      <c r="K80" s="387"/>
      <c r="L80" s="390"/>
    </row>
    <row r="81" spans="1:18">
      <c r="A81" s="276">
        <v>4</v>
      </c>
      <c r="B81" s="121">
        <v>205</v>
      </c>
      <c r="C81" s="202" t="s">
        <v>208</v>
      </c>
      <c r="D81" s="198"/>
      <c r="E81" s="215" t="s">
        <v>593</v>
      </c>
      <c r="F81" s="225">
        <v>41</v>
      </c>
      <c r="G81" s="220" t="str">
        <f t="shared" si="8"/>
        <v>00.39,9</v>
      </c>
      <c r="H81" s="384"/>
      <c r="I81" s="384"/>
      <c r="J81" s="63"/>
      <c r="K81" s="387"/>
      <c r="L81" s="390"/>
    </row>
    <row r="82" spans="1:18">
      <c r="A82" s="276">
        <v>5</v>
      </c>
      <c r="B82" s="121">
        <v>209</v>
      </c>
      <c r="C82" s="202" t="s">
        <v>209</v>
      </c>
      <c r="D82" s="198"/>
      <c r="E82" s="215" t="s">
        <v>602</v>
      </c>
      <c r="F82" s="225">
        <v>24</v>
      </c>
      <c r="G82" s="220" t="str">
        <f t="shared" si="8"/>
        <v>00.55,3</v>
      </c>
      <c r="H82" s="384"/>
      <c r="I82" s="384"/>
      <c r="J82" s="63"/>
      <c r="K82" s="387"/>
      <c r="L82" s="390"/>
      <c r="N82" s="117">
        <f>F78+F80+F81+F82+F83+F84+F85</f>
        <v>177</v>
      </c>
      <c r="R82" s="131" t="e">
        <f>G78+G79+G80+G81+G82+G84+G85</f>
        <v>#VALUE!</v>
      </c>
    </row>
    <row r="83" spans="1:18">
      <c r="A83" s="276">
        <v>6</v>
      </c>
      <c r="B83" s="121">
        <v>210</v>
      </c>
      <c r="C83" s="202" t="s">
        <v>210</v>
      </c>
      <c r="D83" s="198"/>
      <c r="E83" s="215" t="s">
        <v>603</v>
      </c>
      <c r="F83" s="225">
        <v>20</v>
      </c>
      <c r="G83" s="220" t="str">
        <f t="shared" si="8"/>
        <v>00.59,5</v>
      </c>
      <c r="H83" s="384"/>
      <c r="I83" s="384"/>
      <c r="J83" s="63"/>
      <c r="K83" s="387"/>
      <c r="L83" s="390"/>
    </row>
    <row r="84" spans="1:18">
      <c r="A84" s="276">
        <v>7</v>
      </c>
      <c r="B84" s="121">
        <v>211</v>
      </c>
      <c r="C84" s="202" t="s">
        <v>211</v>
      </c>
      <c r="D84" s="198"/>
      <c r="E84" s="215" t="s">
        <v>604</v>
      </c>
      <c r="F84" s="225">
        <v>25</v>
      </c>
      <c r="G84" s="220" t="str">
        <f t="shared" si="8"/>
        <v>00.54,2</v>
      </c>
      <c r="H84" s="384"/>
      <c r="I84" s="384"/>
      <c r="J84" s="63"/>
      <c r="K84" s="387"/>
      <c r="L84" s="390"/>
    </row>
    <row r="85" spans="1:18" ht="18.75" thickBot="1">
      <c r="A85" s="277">
        <v>8</v>
      </c>
      <c r="B85" s="302">
        <v>212</v>
      </c>
      <c r="C85" s="328" t="s">
        <v>212</v>
      </c>
      <c r="D85" s="313"/>
      <c r="E85" s="280" t="s">
        <v>605</v>
      </c>
      <c r="F85" s="281">
        <v>40</v>
      </c>
      <c r="G85" s="282" t="str">
        <f t="shared" si="8"/>
        <v>00.40,7</v>
      </c>
      <c r="H85" s="385"/>
      <c r="I85" s="385"/>
      <c r="J85" s="283"/>
      <c r="K85" s="388"/>
      <c r="L85" s="391"/>
    </row>
    <row r="86" spans="1:18" ht="21" thickBot="1">
      <c r="A86" s="123"/>
      <c r="B86" s="96" t="s">
        <v>445</v>
      </c>
      <c r="C86" s="157" t="s">
        <v>104</v>
      </c>
      <c r="D86" s="88"/>
      <c r="E86" s="153"/>
      <c r="F86" s="153"/>
      <c r="G86" s="47"/>
      <c r="H86" s="47"/>
      <c r="I86" s="219"/>
      <c r="J86" s="100"/>
      <c r="K86" s="100"/>
      <c r="L86" s="227"/>
    </row>
    <row r="87" spans="1:18">
      <c r="A87" s="269">
        <v>1</v>
      </c>
      <c r="B87" s="296">
        <v>269</v>
      </c>
      <c r="C87" s="297" t="s">
        <v>213</v>
      </c>
      <c r="D87" s="298"/>
      <c r="E87" s="299" t="s">
        <v>582</v>
      </c>
      <c r="F87" s="300">
        <v>38</v>
      </c>
      <c r="G87" s="274" t="str">
        <f>E87</f>
        <v>00.42,6</v>
      </c>
      <c r="H87" s="383"/>
      <c r="I87" s="383">
        <f>F87+F88+F89+F90+F91+F92+F93+F94</f>
        <v>375</v>
      </c>
      <c r="J87" s="275"/>
      <c r="K87" s="386">
        <v>2.9861111111111113E-3</v>
      </c>
      <c r="L87" s="392">
        <v>3</v>
      </c>
    </row>
    <row r="88" spans="1:18">
      <c r="A88" s="276">
        <v>2</v>
      </c>
      <c r="B88" s="121">
        <v>270</v>
      </c>
      <c r="C88" s="193" t="s">
        <v>214</v>
      </c>
      <c r="D88" s="114"/>
      <c r="E88" s="215" t="s">
        <v>606</v>
      </c>
      <c r="F88" s="225">
        <v>74</v>
      </c>
      <c r="G88" s="220" t="str">
        <f t="shared" ref="G88:G94" si="9">E88</f>
        <v>00.31,1</v>
      </c>
      <c r="H88" s="384"/>
      <c r="I88" s="384"/>
      <c r="J88" s="63"/>
      <c r="K88" s="387"/>
      <c r="L88" s="393"/>
    </row>
    <row r="89" spans="1:18">
      <c r="A89" s="276">
        <v>3</v>
      </c>
      <c r="B89" s="121">
        <v>271</v>
      </c>
      <c r="C89" s="193" t="s">
        <v>215</v>
      </c>
      <c r="D89" s="114"/>
      <c r="E89" s="215" t="s">
        <v>607</v>
      </c>
      <c r="F89" s="225">
        <v>93</v>
      </c>
      <c r="G89" s="220" t="str">
        <f t="shared" si="9"/>
        <v>00.27,3</v>
      </c>
      <c r="H89" s="384"/>
      <c r="I89" s="384"/>
      <c r="J89" s="63"/>
      <c r="K89" s="387"/>
      <c r="L89" s="393"/>
    </row>
    <row r="90" spans="1:18">
      <c r="A90" s="276">
        <v>4</v>
      </c>
      <c r="B90" s="121">
        <v>272</v>
      </c>
      <c r="C90" s="193" t="s">
        <v>216</v>
      </c>
      <c r="D90" s="114"/>
      <c r="E90" s="215" t="s">
        <v>608</v>
      </c>
      <c r="F90" s="225">
        <v>39</v>
      </c>
      <c r="G90" s="220" t="str">
        <f t="shared" si="9"/>
        <v>00.41,3</v>
      </c>
      <c r="H90" s="384"/>
      <c r="I90" s="384"/>
      <c r="J90" s="63"/>
      <c r="K90" s="387"/>
      <c r="L90" s="393"/>
    </row>
    <row r="91" spans="1:18">
      <c r="A91" s="276">
        <v>5</v>
      </c>
      <c r="B91" s="121">
        <v>273</v>
      </c>
      <c r="C91" s="193" t="s">
        <v>217</v>
      </c>
      <c r="D91" s="114"/>
      <c r="E91" s="215" t="s">
        <v>611</v>
      </c>
      <c r="F91" s="225">
        <v>15</v>
      </c>
      <c r="G91" s="220" t="str">
        <f t="shared" si="9"/>
        <v>01.08,3</v>
      </c>
      <c r="H91" s="384"/>
      <c r="I91" s="384"/>
      <c r="J91" s="63"/>
      <c r="K91" s="387"/>
      <c r="L91" s="393"/>
      <c r="N91" s="117">
        <f>F87+F88+F89+F90+F91+F93+F94</f>
        <v>375</v>
      </c>
    </row>
    <row r="92" spans="1:18">
      <c r="A92" s="276">
        <v>6</v>
      </c>
      <c r="B92" s="121">
        <v>274</v>
      </c>
      <c r="C92" s="193" t="s">
        <v>218</v>
      </c>
      <c r="D92" s="114"/>
      <c r="E92" s="215" t="s">
        <v>612</v>
      </c>
      <c r="F92" s="239"/>
      <c r="G92" s="220" t="str">
        <f t="shared" si="9"/>
        <v>01.34,9</v>
      </c>
      <c r="H92" s="384"/>
      <c r="I92" s="384"/>
      <c r="J92" s="63"/>
      <c r="K92" s="387"/>
      <c r="L92" s="393"/>
    </row>
    <row r="93" spans="1:18">
      <c r="A93" s="276">
        <v>7</v>
      </c>
      <c r="B93" s="121">
        <v>275</v>
      </c>
      <c r="C93" s="193" t="s">
        <v>219</v>
      </c>
      <c r="D93" s="114"/>
      <c r="E93" s="215" t="s">
        <v>610</v>
      </c>
      <c r="F93" s="225">
        <v>72</v>
      </c>
      <c r="G93" s="220" t="str">
        <f t="shared" si="9"/>
        <v>00.31,5</v>
      </c>
      <c r="H93" s="384"/>
      <c r="I93" s="384"/>
      <c r="J93" s="63"/>
      <c r="K93" s="387"/>
      <c r="L93" s="393"/>
    </row>
    <row r="94" spans="1:18" ht="18.75" thickBot="1">
      <c r="A94" s="277">
        <v>8</v>
      </c>
      <c r="B94" s="302">
        <v>276</v>
      </c>
      <c r="C94" s="303" t="s">
        <v>220</v>
      </c>
      <c r="D94" s="304"/>
      <c r="E94" s="280" t="s">
        <v>609</v>
      </c>
      <c r="F94" s="281">
        <v>44</v>
      </c>
      <c r="G94" s="282" t="str">
        <f t="shared" si="9"/>
        <v>00.38,1</v>
      </c>
      <c r="H94" s="385"/>
      <c r="I94" s="385"/>
      <c r="J94" s="283"/>
      <c r="K94" s="388"/>
      <c r="L94" s="394"/>
    </row>
    <row r="95" spans="1:18" ht="21" thickBot="1">
      <c r="A95" s="123"/>
      <c r="B95" s="96" t="s">
        <v>446</v>
      </c>
      <c r="C95" s="158" t="s">
        <v>105</v>
      </c>
      <c r="D95" s="88"/>
      <c r="E95" s="153"/>
      <c r="F95" s="153"/>
      <c r="G95" s="47"/>
      <c r="H95" s="47"/>
      <c r="I95" s="219"/>
      <c r="J95" s="100"/>
      <c r="K95" s="100"/>
      <c r="L95" s="227"/>
    </row>
    <row r="96" spans="1:18">
      <c r="A96" s="269">
        <v>1</v>
      </c>
      <c r="B96" s="296">
        <v>326</v>
      </c>
      <c r="C96" s="325" t="s">
        <v>424</v>
      </c>
      <c r="D96" s="298"/>
      <c r="E96" s="299" t="s">
        <v>526</v>
      </c>
      <c r="F96" s="300">
        <v>53</v>
      </c>
      <c r="G96" s="274" t="str">
        <f>E96</f>
        <v>00.35,3</v>
      </c>
      <c r="H96" s="383"/>
      <c r="I96" s="383">
        <f>F96+F97+F98+F99+F100+F101+F102+F103</f>
        <v>369</v>
      </c>
      <c r="J96" s="275"/>
      <c r="K96" s="386">
        <v>3.5879629629629629E-3</v>
      </c>
      <c r="L96" s="389">
        <v>4</v>
      </c>
    </row>
    <row r="97" spans="1:14">
      <c r="A97" s="276">
        <v>2</v>
      </c>
      <c r="B97" s="121">
        <v>327</v>
      </c>
      <c r="C97" s="132" t="s">
        <v>106</v>
      </c>
      <c r="D97" s="114"/>
      <c r="E97" s="215" t="s">
        <v>642</v>
      </c>
      <c r="F97" s="225">
        <v>64</v>
      </c>
      <c r="G97" s="220" t="str">
        <f t="shared" ref="G97:G101" si="10">E97</f>
        <v>00.33,1</v>
      </c>
      <c r="H97" s="384"/>
      <c r="I97" s="384"/>
      <c r="J97" s="63"/>
      <c r="K97" s="387"/>
      <c r="L97" s="390"/>
    </row>
    <row r="98" spans="1:14">
      <c r="A98" s="276">
        <v>3</v>
      </c>
      <c r="B98" s="121">
        <v>328</v>
      </c>
      <c r="C98" s="193" t="s">
        <v>110</v>
      </c>
      <c r="D98" s="114"/>
      <c r="E98" s="215" t="s">
        <v>625</v>
      </c>
      <c r="F98" s="225">
        <v>49</v>
      </c>
      <c r="G98" s="220" t="str">
        <f t="shared" si="10"/>
        <v>00.36,2</v>
      </c>
      <c r="H98" s="384"/>
      <c r="I98" s="384"/>
      <c r="J98" s="63"/>
      <c r="K98" s="387"/>
      <c r="L98" s="390"/>
    </row>
    <row r="99" spans="1:14">
      <c r="A99" s="276">
        <v>4</v>
      </c>
      <c r="B99" s="121">
        <v>329</v>
      </c>
      <c r="C99" s="193" t="s">
        <v>109</v>
      </c>
      <c r="D99" s="114"/>
      <c r="E99" s="215" t="s">
        <v>643</v>
      </c>
      <c r="F99" s="225">
        <v>41</v>
      </c>
      <c r="G99" s="220" t="str">
        <f t="shared" si="10"/>
        <v>00.40,4</v>
      </c>
      <c r="H99" s="384"/>
      <c r="I99" s="384"/>
      <c r="J99" s="63"/>
      <c r="K99" s="387"/>
      <c r="L99" s="390"/>
    </row>
    <row r="100" spans="1:14">
      <c r="A100" s="276">
        <v>5</v>
      </c>
      <c r="B100" s="121">
        <v>330</v>
      </c>
      <c r="C100" s="132" t="s">
        <v>108</v>
      </c>
      <c r="D100" s="114"/>
      <c r="E100" s="215" t="s">
        <v>644</v>
      </c>
      <c r="F100" s="225">
        <v>41</v>
      </c>
      <c r="G100" s="220" t="str">
        <f t="shared" si="10"/>
        <v>00.40,1</v>
      </c>
      <c r="H100" s="384"/>
      <c r="I100" s="384"/>
      <c r="J100" s="63"/>
      <c r="K100" s="387"/>
      <c r="L100" s="390"/>
      <c r="N100" s="117">
        <f>F96+F97+F98+F99+F100+F101+F103</f>
        <v>369</v>
      </c>
    </row>
    <row r="101" spans="1:14">
      <c r="A101" s="276">
        <v>6</v>
      </c>
      <c r="B101" s="121">
        <v>331</v>
      </c>
      <c r="C101" s="132" t="s">
        <v>221</v>
      </c>
      <c r="D101" s="114"/>
      <c r="E101" s="215" t="s">
        <v>646</v>
      </c>
      <c r="F101" s="225">
        <v>73</v>
      </c>
      <c r="G101" s="220" t="str">
        <f t="shared" si="10"/>
        <v>00.31,3</v>
      </c>
      <c r="H101" s="384"/>
      <c r="I101" s="384"/>
      <c r="J101" s="63"/>
      <c r="K101" s="387"/>
      <c r="L101" s="390"/>
    </row>
    <row r="102" spans="1:14">
      <c r="A102" s="276">
        <v>7</v>
      </c>
      <c r="B102" s="121">
        <v>332</v>
      </c>
      <c r="C102" s="132" t="s">
        <v>107</v>
      </c>
      <c r="D102" s="114"/>
      <c r="E102" s="117" t="s">
        <v>153</v>
      </c>
      <c r="F102" s="373"/>
      <c r="G102" s="220" t="str">
        <f>E103</f>
        <v>00.36,5</v>
      </c>
      <c r="H102" s="384"/>
      <c r="I102" s="384"/>
      <c r="J102" s="63"/>
      <c r="K102" s="387"/>
      <c r="L102" s="390"/>
    </row>
    <row r="103" spans="1:14" ht="18.75" thickBot="1">
      <c r="A103" s="277">
        <v>8</v>
      </c>
      <c r="B103" s="302">
        <v>333</v>
      </c>
      <c r="C103" s="326" t="s">
        <v>222</v>
      </c>
      <c r="D103" s="304"/>
      <c r="E103" s="280" t="s">
        <v>645</v>
      </c>
      <c r="F103" s="281">
        <v>48</v>
      </c>
      <c r="G103" s="282" t="e">
        <f>#REF!</f>
        <v>#REF!</v>
      </c>
      <c r="H103" s="385"/>
      <c r="I103" s="385"/>
      <c r="J103" s="283"/>
      <c r="K103" s="388"/>
      <c r="L103" s="391"/>
    </row>
    <row r="104" spans="1:14" ht="21" thickBot="1">
      <c r="A104" s="123"/>
      <c r="B104" s="96" t="s">
        <v>447</v>
      </c>
      <c r="C104" s="159" t="s">
        <v>111</v>
      </c>
      <c r="D104" s="88"/>
      <c r="E104" s="153"/>
      <c r="F104" s="153"/>
      <c r="G104" s="47"/>
      <c r="H104" s="47"/>
      <c r="I104" s="219"/>
      <c r="J104" s="103"/>
      <c r="K104" s="103"/>
      <c r="L104" s="228"/>
    </row>
    <row r="105" spans="1:14">
      <c r="A105" s="269">
        <v>1</v>
      </c>
      <c r="B105" s="296">
        <v>168</v>
      </c>
      <c r="C105" s="329" t="s">
        <v>224</v>
      </c>
      <c r="D105" s="298"/>
      <c r="E105" s="299" t="s">
        <v>681</v>
      </c>
      <c r="F105" s="300">
        <v>75</v>
      </c>
      <c r="G105" s="274" t="str">
        <f>E105</f>
        <v>00.30,9</v>
      </c>
      <c r="H105" s="383"/>
      <c r="I105" s="383">
        <f>F105+F106+F107+F108+F109+F110+F111+F112</f>
        <v>431</v>
      </c>
      <c r="J105" s="275"/>
      <c r="K105" s="386">
        <v>5.9375000000000009E-3</v>
      </c>
      <c r="L105" s="392">
        <v>2</v>
      </c>
    </row>
    <row r="106" spans="1:14">
      <c r="A106" s="276">
        <v>2</v>
      </c>
      <c r="B106" s="121">
        <v>167</v>
      </c>
      <c r="C106" s="203" t="s">
        <v>225</v>
      </c>
      <c r="D106" s="114"/>
      <c r="E106" s="215" t="s">
        <v>682</v>
      </c>
      <c r="F106" s="225">
        <v>89</v>
      </c>
      <c r="G106" s="220" t="str">
        <f t="shared" ref="G106:G112" si="11">E106</f>
        <v>00.28,2</v>
      </c>
      <c r="H106" s="384"/>
      <c r="I106" s="384"/>
      <c r="J106" s="63"/>
      <c r="K106" s="387"/>
      <c r="L106" s="393"/>
    </row>
    <row r="107" spans="1:14">
      <c r="A107" s="276">
        <v>3</v>
      </c>
      <c r="B107" s="121">
        <v>166</v>
      </c>
      <c r="C107" s="132" t="s">
        <v>223</v>
      </c>
      <c r="D107" s="114"/>
      <c r="E107" s="215" t="s">
        <v>532</v>
      </c>
      <c r="F107" s="225">
        <v>42</v>
      </c>
      <c r="G107" s="220" t="str">
        <f t="shared" si="11"/>
        <v>00.39,5</v>
      </c>
      <c r="H107" s="384"/>
      <c r="I107" s="384"/>
      <c r="J107" s="63"/>
      <c r="K107" s="387"/>
      <c r="L107" s="393"/>
    </row>
    <row r="108" spans="1:14">
      <c r="A108" s="276">
        <v>4</v>
      </c>
      <c r="B108" s="121">
        <v>165</v>
      </c>
      <c r="C108" s="132" t="s">
        <v>432</v>
      </c>
      <c r="D108" s="114"/>
      <c r="E108" s="215" t="s">
        <v>683</v>
      </c>
      <c r="F108" s="225">
        <v>45</v>
      </c>
      <c r="G108" s="220" t="str">
        <f t="shared" si="11"/>
        <v>00.37,8</v>
      </c>
      <c r="H108" s="384"/>
      <c r="I108" s="384"/>
      <c r="J108" s="63"/>
      <c r="K108" s="387"/>
      <c r="L108" s="393"/>
      <c r="N108" s="117">
        <f>F105+F106+F107+F108+F110+F111+F112</f>
        <v>431</v>
      </c>
    </row>
    <row r="109" spans="1:14">
      <c r="A109" s="276">
        <v>5</v>
      </c>
      <c r="B109" s="121">
        <v>164</v>
      </c>
      <c r="C109" s="132" t="s">
        <v>112</v>
      </c>
      <c r="D109" s="114"/>
      <c r="E109" s="215" t="s">
        <v>684</v>
      </c>
      <c r="F109" s="239"/>
      <c r="G109" s="220" t="str">
        <f t="shared" si="11"/>
        <v>00.59,3</v>
      </c>
      <c r="H109" s="384"/>
      <c r="I109" s="384"/>
      <c r="J109" s="63"/>
      <c r="K109" s="387"/>
      <c r="L109" s="393"/>
    </row>
    <row r="110" spans="1:14">
      <c r="A110" s="276">
        <v>6</v>
      </c>
      <c r="B110" s="121">
        <v>163</v>
      </c>
      <c r="C110" s="132" t="s">
        <v>226</v>
      </c>
      <c r="D110" s="114"/>
      <c r="E110" s="215" t="s">
        <v>580</v>
      </c>
      <c r="F110" s="225">
        <v>37</v>
      </c>
      <c r="G110" s="220" t="str">
        <f t="shared" si="11"/>
        <v>00.42,9</v>
      </c>
      <c r="H110" s="384"/>
      <c r="I110" s="384"/>
      <c r="J110" s="63"/>
      <c r="K110" s="387"/>
      <c r="L110" s="393"/>
    </row>
    <row r="111" spans="1:14">
      <c r="A111" s="276">
        <v>7</v>
      </c>
      <c r="B111" s="121">
        <v>162</v>
      </c>
      <c r="C111" s="132" t="s">
        <v>114</v>
      </c>
      <c r="D111" s="114"/>
      <c r="E111" s="215" t="s">
        <v>609</v>
      </c>
      <c r="F111" s="225">
        <v>44</v>
      </c>
      <c r="G111" s="220" t="str">
        <f t="shared" si="11"/>
        <v>00.38,1</v>
      </c>
      <c r="H111" s="384"/>
      <c r="I111" s="384"/>
      <c r="J111" s="63"/>
      <c r="K111" s="387"/>
      <c r="L111" s="393"/>
    </row>
    <row r="112" spans="1:14" ht="18.75" thickBot="1">
      <c r="A112" s="277">
        <v>8</v>
      </c>
      <c r="B112" s="302">
        <v>161</v>
      </c>
      <c r="C112" s="326" t="s">
        <v>113</v>
      </c>
      <c r="D112" s="304"/>
      <c r="E112" s="280" t="s">
        <v>685</v>
      </c>
      <c r="F112" s="281">
        <v>99</v>
      </c>
      <c r="G112" s="282" t="str">
        <f t="shared" si="11"/>
        <v>00.26,1</v>
      </c>
      <c r="H112" s="385"/>
      <c r="I112" s="385"/>
      <c r="J112" s="283"/>
      <c r="K112" s="388"/>
      <c r="L112" s="394"/>
    </row>
    <row r="113" spans="1:14" ht="21" thickBot="1">
      <c r="A113" s="123"/>
      <c r="B113" s="96" t="s">
        <v>448</v>
      </c>
      <c r="C113" s="159" t="s">
        <v>115</v>
      </c>
      <c r="D113" s="88"/>
      <c r="E113" s="47"/>
      <c r="F113" s="47"/>
      <c r="G113" s="47"/>
      <c r="H113" s="47"/>
      <c r="I113" s="219"/>
      <c r="J113" s="100"/>
      <c r="K113" s="100"/>
      <c r="L113" s="227"/>
    </row>
    <row r="114" spans="1:14">
      <c r="A114" s="269">
        <v>1</v>
      </c>
      <c r="B114" s="296">
        <v>341</v>
      </c>
      <c r="C114" s="330" t="s">
        <v>233</v>
      </c>
      <c r="D114" s="298"/>
      <c r="E114" s="299" t="s">
        <v>553</v>
      </c>
      <c r="F114" s="300">
        <v>43</v>
      </c>
      <c r="G114" s="274" t="str">
        <f>E114</f>
        <v>00.38,7</v>
      </c>
      <c r="H114" s="383"/>
      <c r="I114" s="383">
        <f>F114+F115+F116+F117+F118+F119+F120+F121</f>
        <v>246</v>
      </c>
      <c r="J114" s="275"/>
      <c r="K114" s="386">
        <v>3.7037037037037034E-3</v>
      </c>
      <c r="L114" s="389">
        <v>11</v>
      </c>
    </row>
    <row r="115" spans="1:14">
      <c r="A115" s="276">
        <v>2</v>
      </c>
      <c r="B115" s="121">
        <v>340</v>
      </c>
      <c r="C115" s="125" t="s">
        <v>229</v>
      </c>
      <c r="D115" s="114"/>
      <c r="E115" s="215" t="s">
        <v>593</v>
      </c>
      <c r="F115" s="225">
        <v>41</v>
      </c>
      <c r="G115" s="220" t="str">
        <f t="shared" ref="G115:G121" si="12">E115</f>
        <v>00.39,9</v>
      </c>
      <c r="H115" s="384"/>
      <c r="I115" s="384"/>
      <c r="J115" s="63"/>
      <c r="K115" s="387"/>
      <c r="L115" s="390"/>
    </row>
    <row r="116" spans="1:14">
      <c r="A116" s="276">
        <v>3</v>
      </c>
      <c r="B116" s="121">
        <v>339</v>
      </c>
      <c r="C116" s="125" t="s">
        <v>227</v>
      </c>
      <c r="D116" s="114"/>
      <c r="E116" s="215" t="s">
        <v>594</v>
      </c>
      <c r="F116" s="225">
        <v>15</v>
      </c>
      <c r="G116" s="220" t="str">
        <f t="shared" si="12"/>
        <v>01.09,9</v>
      </c>
      <c r="H116" s="384"/>
      <c r="I116" s="384"/>
      <c r="J116" s="63"/>
      <c r="K116" s="387"/>
      <c r="L116" s="390"/>
    </row>
    <row r="117" spans="1:14">
      <c r="A117" s="276">
        <v>4</v>
      </c>
      <c r="B117" s="121">
        <v>338</v>
      </c>
      <c r="C117" s="125" t="s">
        <v>232</v>
      </c>
      <c r="D117" s="114"/>
      <c r="E117" s="215" t="s">
        <v>595</v>
      </c>
      <c r="F117" s="225">
        <v>33</v>
      </c>
      <c r="G117" s="220" t="str">
        <f t="shared" si="12"/>
        <v>00.46,4</v>
      </c>
      <c r="H117" s="384"/>
      <c r="I117" s="384"/>
      <c r="J117" s="63"/>
      <c r="K117" s="387"/>
      <c r="L117" s="390"/>
      <c r="N117" s="117">
        <f>F114+F115+F116+F117+F118+F120+F121</f>
        <v>246</v>
      </c>
    </row>
    <row r="118" spans="1:14">
      <c r="A118" s="276">
        <v>5</v>
      </c>
      <c r="B118" s="121">
        <v>337</v>
      </c>
      <c r="C118" s="125" t="s">
        <v>228</v>
      </c>
      <c r="D118" s="114"/>
      <c r="E118" s="215" t="s">
        <v>531</v>
      </c>
      <c r="F118" s="225">
        <v>39</v>
      </c>
      <c r="G118" s="220" t="str">
        <f t="shared" si="12"/>
        <v>00.41,5</v>
      </c>
      <c r="H118" s="384"/>
      <c r="I118" s="384"/>
      <c r="J118" s="63"/>
      <c r="K118" s="387"/>
      <c r="L118" s="390"/>
    </row>
    <row r="119" spans="1:14">
      <c r="A119" s="276">
        <v>6</v>
      </c>
      <c r="B119" s="121">
        <v>336</v>
      </c>
      <c r="C119" s="125" t="s">
        <v>231</v>
      </c>
      <c r="D119" s="114"/>
      <c r="E119" s="215" t="s">
        <v>153</v>
      </c>
      <c r="F119" s="225">
        <v>0</v>
      </c>
      <c r="G119" s="220" t="str">
        <f t="shared" si="12"/>
        <v>н/я</v>
      </c>
      <c r="H119" s="384"/>
      <c r="I119" s="384"/>
      <c r="J119" s="63"/>
      <c r="K119" s="387"/>
      <c r="L119" s="390"/>
    </row>
    <row r="120" spans="1:14">
      <c r="A120" s="276">
        <v>7</v>
      </c>
      <c r="B120" s="121">
        <v>335</v>
      </c>
      <c r="C120" s="125" t="s">
        <v>230</v>
      </c>
      <c r="D120" s="114"/>
      <c r="E120" s="215" t="s">
        <v>596</v>
      </c>
      <c r="F120" s="225">
        <v>42</v>
      </c>
      <c r="G120" s="220" t="str">
        <f t="shared" si="12"/>
        <v>00.39,4</v>
      </c>
      <c r="H120" s="384"/>
      <c r="I120" s="384"/>
      <c r="J120" s="63"/>
      <c r="K120" s="387"/>
      <c r="L120" s="390"/>
    </row>
    <row r="121" spans="1:14" ht="18.75" thickBot="1">
      <c r="A121" s="277">
        <v>8</v>
      </c>
      <c r="B121" s="302">
        <v>334</v>
      </c>
      <c r="C121" s="331" t="s">
        <v>403</v>
      </c>
      <c r="D121" s="304"/>
      <c r="E121" s="280" t="s">
        <v>597</v>
      </c>
      <c r="F121" s="281">
        <v>33</v>
      </c>
      <c r="G121" s="282" t="str">
        <f t="shared" si="12"/>
        <v>00.46,3</v>
      </c>
      <c r="H121" s="385"/>
      <c r="I121" s="385"/>
      <c r="J121" s="283"/>
      <c r="K121" s="388"/>
      <c r="L121" s="391"/>
    </row>
    <row r="122" spans="1:14" ht="21" thickBot="1">
      <c r="A122" s="123"/>
      <c r="B122" s="96" t="s">
        <v>449</v>
      </c>
      <c r="C122" s="159" t="s">
        <v>116</v>
      </c>
      <c r="D122" s="88"/>
      <c r="E122" s="153"/>
      <c r="F122" s="153"/>
      <c r="G122" s="47"/>
      <c r="H122" s="47"/>
      <c r="I122" s="219"/>
      <c r="J122" s="100"/>
      <c r="K122" s="100"/>
      <c r="L122" s="227"/>
    </row>
    <row r="123" spans="1:14">
      <c r="A123" s="269">
        <v>1</v>
      </c>
      <c r="B123" s="296">
        <v>188</v>
      </c>
      <c r="C123" s="297" t="s">
        <v>234</v>
      </c>
      <c r="D123" s="298"/>
      <c r="E123" s="299" t="s">
        <v>630</v>
      </c>
      <c r="F123" s="300">
        <v>32</v>
      </c>
      <c r="G123" s="274" t="str">
        <f>E123</f>
        <v>00.47,2</v>
      </c>
      <c r="H123" s="383"/>
      <c r="I123" s="383">
        <f>F123+F124+F125+F126+F127+F128+F129+F130</f>
        <v>277</v>
      </c>
      <c r="J123" s="275"/>
      <c r="K123" s="386"/>
      <c r="L123" s="389">
        <v>8</v>
      </c>
    </row>
    <row r="124" spans="1:14">
      <c r="A124" s="276">
        <v>2</v>
      </c>
      <c r="B124" s="121">
        <v>183</v>
      </c>
      <c r="C124" s="193" t="s">
        <v>235</v>
      </c>
      <c r="D124" s="114"/>
      <c r="E124" s="215" t="s">
        <v>503</v>
      </c>
      <c r="F124" s="239"/>
      <c r="G124" s="220" t="str">
        <f t="shared" ref="G124:G130" si="13">E124</f>
        <v>00.56,6</v>
      </c>
      <c r="H124" s="384"/>
      <c r="I124" s="384"/>
      <c r="J124" s="63"/>
      <c r="K124" s="387"/>
      <c r="L124" s="390"/>
    </row>
    <row r="125" spans="1:14">
      <c r="A125" s="276">
        <v>3</v>
      </c>
      <c r="B125" s="121">
        <v>181</v>
      </c>
      <c r="C125" s="193" t="s">
        <v>236</v>
      </c>
      <c r="D125" s="114"/>
      <c r="E125" s="215" t="s">
        <v>631</v>
      </c>
      <c r="F125" s="225">
        <v>44</v>
      </c>
      <c r="G125" s="220" t="str">
        <f t="shared" si="13"/>
        <v>00.38,2</v>
      </c>
      <c r="H125" s="384"/>
      <c r="I125" s="384"/>
      <c r="J125" s="63"/>
      <c r="K125" s="387"/>
      <c r="L125" s="390"/>
    </row>
    <row r="126" spans="1:14">
      <c r="A126" s="276">
        <v>4</v>
      </c>
      <c r="B126" s="121">
        <v>182</v>
      </c>
      <c r="C126" s="193" t="s">
        <v>237</v>
      </c>
      <c r="D126" s="114"/>
      <c r="E126" s="215" t="s">
        <v>632</v>
      </c>
      <c r="F126" s="225">
        <v>69</v>
      </c>
      <c r="G126" s="220" t="str">
        <f t="shared" si="13"/>
        <v>00.32,2</v>
      </c>
      <c r="H126" s="384"/>
      <c r="I126" s="384"/>
      <c r="J126" s="63"/>
      <c r="K126" s="387"/>
      <c r="L126" s="390"/>
    </row>
    <row r="127" spans="1:14">
      <c r="A127" s="276">
        <v>5</v>
      </c>
      <c r="B127" s="121">
        <v>180</v>
      </c>
      <c r="C127" s="193" t="s">
        <v>238</v>
      </c>
      <c r="D127" s="114"/>
      <c r="E127" s="215" t="s">
        <v>633</v>
      </c>
      <c r="F127" s="225">
        <v>54</v>
      </c>
      <c r="G127" s="220" t="str">
        <f t="shared" si="13"/>
        <v>00.35,1</v>
      </c>
      <c r="H127" s="384"/>
      <c r="I127" s="384"/>
      <c r="J127" s="63"/>
      <c r="K127" s="387"/>
      <c r="L127" s="390"/>
      <c r="N127" s="117">
        <f>F123+F125+F126+F127+F128+F129+F130</f>
        <v>277</v>
      </c>
    </row>
    <row r="128" spans="1:14">
      <c r="A128" s="276">
        <v>6</v>
      </c>
      <c r="B128" s="121">
        <v>179</v>
      </c>
      <c r="C128" s="193" t="s">
        <v>239</v>
      </c>
      <c r="D128" s="114"/>
      <c r="E128" s="215" t="s">
        <v>524</v>
      </c>
      <c r="F128" s="225">
        <v>29</v>
      </c>
      <c r="G128" s="220" t="str">
        <f t="shared" si="13"/>
        <v>00.50,5</v>
      </c>
      <c r="H128" s="384"/>
      <c r="I128" s="384"/>
      <c r="J128" s="63"/>
      <c r="K128" s="387"/>
      <c r="L128" s="390"/>
    </row>
    <row r="129" spans="1:16">
      <c r="A129" s="276">
        <v>7</v>
      </c>
      <c r="B129" s="121">
        <v>178</v>
      </c>
      <c r="C129" s="193" t="s">
        <v>240</v>
      </c>
      <c r="D129" s="114"/>
      <c r="E129" s="215" t="s">
        <v>634</v>
      </c>
      <c r="F129" s="225">
        <v>25</v>
      </c>
      <c r="G129" s="220" t="str">
        <f t="shared" si="13"/>
        <v>00.54,3</v>
      </c>
      <c r="H129" s="384"/>
      <c r="I129" s="384"/>
      <c r="J129" s="63"/>
      <c r="K129" s="387"/>
      <c r="L129" s="390"/>
    </row>
    <row r="130" spans="1:16" ht="18.75" thickBot="1">
      <c r="A130" s="277">
        <v>8</v>
      </c>
      <c r="B130" s="302">
        <v>177</v>
      </c>
      <c r="C130" s="332" t="s">
        <v>241</v>
      </c>
      <c r="D130" s="308"/>
      <c r="E130" s="280" t="s">
        <v>635</v>
      </c>
      <c r="F130" s="281">
        <v>24</v>
      </c>
      <c r="G130" s="282" t="str">
        <f t="shared" si="13"/>
        <v>00.55,2</v>
      </c>
      <c r="H130" s="385"/>
      <c r="I130" s="385"/>
      <c r="J130" s="283"/>
      <c r="K130" s="388"/>
      <c r="L130" s="391"/>
    </row>
    <row r="131" spans="1:16" ht="21" thickBot="1">
      <c r="A131" s="123"/>
      <c r="B131" s="96" t="s">
        <v>450</v>
      </c>
      <c r="C131" s="158" t="s">
        <v>119</v>
      </c>
      <c r="D131" s="88"/>
      <c r="E131" s="153"/>
      <c r="F131" s="153"/>
      <c r="G131" s="47"/>
      <c r="H131" s="47"/>
      <c r="I131" s="219"/>
      <c r="J131" s="100"/>
      <c r="K131" s="100"/>
      <c r="L131" s="227"/>
      <c r="M131" s="151"/>
      <c r="N131" s="22"/>
      <c r="O131" s="152"/>
      <c r="P131" s="152"/>
    </row>
    <row r="132" spans="1:16">
      <c r="A132" s="269">
        <v>1</v>
      </c>
      <c r="B132" s="296">
        <v>38</v>
      </c>
      <c r="C132" s="297" t="s">
        <v>255</v>
      </c>
      <c r="D132" s="298"/>
      <c r="E132" s="299" t="s">
        <v>636</v>
      </c>
      <c r="F132" s="300">
        <v>36</v>
      </c>
      <c r="G132" s="274" t="str">
        <f>E132</f>
        <v>00.43,5</v>
      </c>
      <c r="H132" s="383"/>
      <c r="I132" s="383">
        <f>F132+F133+F134+F135+F136+F137+F138+F139</f>
        <v>259</v>
      </c>
      <c r="J132" s="275"/>
      <c r="K132" s="386">
        <v>5.2314814814814819E-3</v>
      </c>
      <c r="L132" s="389">
        <v>9</v>
      </c>
      <c r="M132" s="151"/>
      <c r="N132" s="22"/>
      <c r="O132" s="152"/>
      <c r="P132" s="152"/>
    </row>
    <row r="133" spans="1:16">
      <c r="A133" s="276">
        <v>2</v>
      </c>
      <c r="B133" s="121">
        <v>39</v>
      </c>
      <c r="C133" s="193" t="s">
        <v>256</v>
      </c>
      <c r="D133" s="114"/>
      <c r="E133" s="215" t="s">
        <v>637</v>
      </c>
      <c r="F133" s="225">
        <v>40</v>
      </c>
      <c r="G133" s="220" t="str">
        <f t="shared" ref="G133:G139" si="14">E133</f>
        <v>00.40,5</v>
      </c>
      <c r="H133" s="384"/>
      <c r="I133" s="384"/>
      <c r="J133" s="63"/>
      <c r="K133" s="387"/>
      <c r="L133" s="390"/>
      <c r="M133" s="151"/>
      <c r="N133" s="22"/>
      <c r="O133" s="152"/>
      <c r="P133" s="152"/>
    </row>
    <row r="134" spans="1:16">
      <c r="A134" s="276">
        <v>3</v>
      </c>
      <c r="B134" s="121">
        <v>40</v>
      </c>
      <c r="C134" s="193" t="s">
        <v>257</v>
      </c>
      <c r="D134" s="114"/>
      <c r="E134" s="215" t="s">
        <v>638</v>
      </c>
      <c r="F134" s="225">
        <v>38</v>
      </c>
      <c r="G134" s="220" t="str">
        <f t="shared" si="14"/>
        <v>00.42,4</v>
      </c>
      <c r="H134" s="384"/>
      <c r="I134" s="384"/>
      <c r="J134" s="63"/>
      <c r="K134" s="387"/>
      <c r="L134" s="390"/>
      <c r="M134" s="151"/>
      <c r="N134" s="22"/>
      <c r="O134" s="152"/>
      <c r="P134" s="152"/>
    </row>
    <row r="135" spans="1:16">
      <c r="A135" s="276">
        <v>4</v>
      </c>
      <c r="B135" s="121">
        <v>35</v>
      </c>
      <c r="C135" s="193" t="s">
        <v>258</v>
      </c>
      <c r="D135" s="114"/>
      <c r="E135" s="215" t="s">
        <v>639</v>
      </c>
      <c r="F135" s="225">
        <v>21</v>
      </c>
      <c r="G135" s="220" t="str">
        <f t="shared" si="14"/>
        <v>00.58,3</v>
      </c>
      <c r="H135" s="384"/>
      <c r="I135" s="384"/>
      <c r="J135" s="63"/>
      <c r="K135" s="387"/>
      <c r="L135" s="390"/>
      <c r="M135" s="151"/>
      <c r="N135" s="22"/>
      <c r="O135" s="152"/>
      <c r="P135" s="152"/>
    </row>
    <row r="136" spans="1:16">
      <c r="A136" s="276">
        <v>5</v>
      </c>
      <c r="B136" s="121">
        <v>36</v>
      </c>
      <c r="C136" s="193" t="s">
        <v>259</v>
      </c>
      <c r="D136" s="114"/>
      <c r="E136" s="215" t="s">
        <v>640</v>
      </c>
      <c r="F136" s="225">
        <v>35</v>
      </c>
      <c r="G136" s="220" t="str">
        <f t="shared" si="14"/>
        <v>00.44,5</v>
      </c>
      <c r="H136" s="384"/>
      <c r="I136" s="384"/>
      <c r="J136" s="63"/>
      <c r="K136" s="387"/>
      <c r="L136" s="390"/>
      <c r="M136" s="151"/>
      <c r="N136" s="153">
        <f>F132+F133+F134+F135+F136+F137+F138</f>
        <v>259</v>
      </c>
      <c r="O136" s="152"/>
      <c r="P136" s="152"/>
    </row>
    <row r="137" spans="1:16">
      <c r="A137" s="276">
        <v>6</v>
      </c>
      <c r="B137" s="121">
        <v>37</v>
      </c>
      <c r="C137" s="193" t="s">
        <v>260</v>
      </c>
      <c r="D137" s="114"/>
      <c r="E137" s="215" t="s">
        <v>532</v>
      </c>
      <c r="F137" s="225">
        <v>42</v>
      </c>
      <c r="G137" s="220" t="str">
        <f t="shared" si="14"/>
        <v>00.39,5</v>
      </c>
      <c r="H137" s="384"/>
      <c r="I137" s="384"/>
      <c r="J137" s="63"/>
      <c r="K137" s="387"/>
      <c r="L137" s="390"/>
      <c r="M137" s="151"/>
      <c r="N137" s="22"/>
      <c r="O137" s="152"/>
      <c r="P137" s="177" t="s">
        <v>263</v>
      </c>
    </row>
    <row r="138" spans="1:16">
      <c r="A138" s="276">
        <v>7</v>
      </c>
      <c r="B138" s="121">
        <v>34</v>
      </c>
      <c r="C138" s="193" t="s">
        <v>261</v>
      </c>
      <c r="D138" s="114"/>
      <c r="E138" s="215" t="s">
        <v>641</v>
      </c>
      <c r="F138" s="225">
        <v>47</v>
      </c>
      <c r="G138" s="220" t="str">
        <f t="shared" si="14"/>
        <v>00.37,2</v>
      </c>
      <c r="H138" s="384"/>
      <c r="I138" s="384"/>
      <c r="J138" s="63"/>
      <c r="K138" s="387"/>
      <c r="L138" s="390"/>
      <c r="M138" s="151"/>
      <c r="N138" s="22"/>
      <c r="O138" s="152"/>
      <c r="P138" s="152"/>
    </row>
    <row r="139" spans="1:16" ht="18.75" thickBot="1">
      <c r="A139" s="277">
        <v>8</v>
      </c>
      <c r="B139" s="302">
        <v>33</v>
      </c>
      <c r="C139" s="303" t="s">
        <v>262</v>
      </c>
      <c r="D139" s="304"/>
      <c r="E139" s="280" t="s">
        <v>538</v>
      </c>
      <c r="F139" s="333"/>
      <c r="G139" s="282" t="str">
        <f t="shared" si="14"/>
        <v>00.58,2</v>
      </c>
      <c r="H139" s="385"/>
      <c r="I139" s="385"/>
      <c r="J139" s="283"/>
      <c r="K139" s="388"/>
      <c r="L139" s="391"/>
      <c r="M139" s="151"/>
      <c r="N139" s="22"/>
      <c r="O139" s="152"/>
      <c r="P139" s="152"/>
    </row>
    <row r="140" spans="1:16" s="152" customFormat="1" ht="21" thickBot="1">
      <c r="A140" s="123"/>
      <c r="B140" s="96" t="s">
        <v>451</v>
      </c>
      <c r="C140" s="159" t="s">
        <v>117</v>
      </c>
      <c r="D140" s="88"/>
      <c r="E140" s="153"/>
      <c r="F140" s="153"/>
      <c r="G140" s="47"/>
      <c r="H140" s="47"/>
      <c r="I140" s="219"/>
      <c r="J140" s="100"/>
      <c r="K140" s="100"/>
      <c r="L140" s="227"/>
      <c r="M140" s="151"/>
      <c r="N140" s="22"/>
    </row>
    <row r="141" spans="1:16" s="152" customFormat="1">
      <c r="A141" s="269">
        <v>1</v>
      </c>
      <c r="B141" s="296">
        <v>319</v>
      </c>
      <c r="C141" s="314" t="s">
        <v>118</v>
      </c>
      <c r="D141" s="298"/>
      <c r="E141" s="299" t="s">
        <v>589</v>
      </c>
      <c r="F141" s="300">
        <v>34</v>
      </c>
      <c r="G141" s="274" t="str">
        <f>E141</f>
        <v>00.45,5</v>
      </c>
      <c r="H141" s="383"/>
      <c r="I141" s="383">
        <f>F141+F142+F143+F144+F145+F146+F147+F148</f>
        <v>117</v>
      </c>
      <c r="J141" s="275"/>
      <c r="K141" s="386"/>
      <c r="L141" s="389">
        <v>27</v>
      </c>
      <c r="M141" s="151"/>
      <c r="N141" s="22"/>
    </row>
    <row r="142" spans="1:16" s="152" customFormat="1">
      <c r="A142" s="276">
        <v>2</v>
      </c>
      <c r="B142" s="121">
        <v>318</v>
      </c>
      <c r="C142" s="129" t="s">
        <v>242</v>
      </c>
      <c r="D142" s="114"/>
      <c r="E142" s="215" t="s">
        <v>620</v>
      </c>
      <c r="F142" s="225">
        <v>28</v>
      </c>
      <c r="G142" s="220" t="str">
        <f t="shared" ref="G142:G148" si="15">E142</f>
        <v>00.52,0</v>
      </c>
      <c r="H142" s="384"/>
      <c r="I142" s="384"/>
      <c r="J142" s="63"/>
      <c r="K142" s="387"/>
      <c r="L142" s="390"/>
      <c r="M142" s="151"/>
      <c r="N142" s="22"/>
    </row>
    <row r="143" spans="1:16" s="152" customFormat="1">
      <c r="A143" s="276">
        <v>3</v>
      </c>
      <c r="B143" s="121">
        <v>317</v>
      </c>
      <c r="C143" s="129" t="s">
        <v>243</v>
      </c>
      <c r="D143" s="114"/>
      <c r="E143" s="215" t="s">
        <v>621</v>
      </c>
      <c r="F143" s="225">
        <v>3</v>
      </c>
      <c r="G143" s="220" t="str">
        <f t="shared" si="15"/>
        <v>01.36,5</v>
      </c>
      <c r="H143" s="384"/>
      <c r="I143" s="384"/>
      <c r="J143" s="63"/>
      <c r="K143" s="387"/>
      <c r="L143" s="390"/>
      <c r="M143" s="151"/>
      <c r="N143" s="22"/>
    </row>
    <row r="144" spans="1:16" s="152" customFormat="1">
      <c r="A144" s="276">
        <v>4</v>
      </c>
      <c r="B144" s="121">
        <v>316</v>
      </c>
      <c r="C144" s="129" t="s">
        <v>244</v>
      </c>
      <c r="D144" s="114"/>
      <c r="E144" s="215" t="s">
        <v>153</v>
      </c>
      <c r="F144" s="225">
        <v>-30</v>
      </c>
      <c r="G144" s="220" t="str">
        <f t="shared" si="15"/>
        <v>н/я</v>
      </c>
      <c r="H144" s="384"/>
      <c r="I144" s="384"/>
      <c r="J144" s="63"/>
      <c r="K144" s="387"/>
      <c r="L144" s="390"/>
      <c r="M144" s="151"/>
      <c r="N144" s="22"/>
    </row>
    <row r="145" spans="1:15" s="152" customFormat="1">
      <c r="A145" s="276">
        <v>5</v>
      </c>
      <c r="B145" s="121">
        <v>315</v>
      </c>
      <c r="C145" s="129" t="s">
        <v>245</v>
      </c>
      <c r="D145" s="114"/>
      <c r="E145" s="215" t="s">
        <v>622</v>
      </c>
      <c r="F145" s="225">
        <v>17</v>
      </c>
      <c r="G145" s="220" t="str">
        <f t="shared" si="15"/>
        <v>01.05,7</v>
      </c>
      <c r="H145" s="384"/>
      <c r="I145" s="384"/>
      <c r="J145" s="63"/>
      <c r="K145" s="387"/>
      <c r="L145" s="390"/>
      <c r="M145" s="151"/>
      <c r="N145" s="153">
        <f>F141+F142+F143+F145+F147+F148-30</f>
        <v>117</v>
      </c>
      <c r="O145" s="152" t="s">
        <v>696</v>
      </c>
    </row>
    <row r="146" spans="1:15" s="152" customFormat="1">
      <c r="A146" s="276">
        <v>6</v>
      </c>
      <c r="B146" s="121">
        <v>314</v>
      </c>
      <c r="C146" s="129" t="s">
        <v>246</v>
      </c>
      <c r="D146" s="114"/>
      <c r="E146" s="215" t="s">
        <v>153</v>
      </c>
      <c r="F146" s="225"/>
      <c r="G146" s="220" t="str">
        <f t="shared" si="15"/>
        <v>н/я</v>
      </c>
      <c r="H146" s="384"/>
      <c r="I146" s="384"/>
      <c r="J146" s="63"/>
      <c r="K146" s="387"/>
      <c r="L146" s="390"/>
      <c r="M146" s="151"/>
      <c r="N146" s="22"/>
    </row>
    <row r="147" spans="1:15" s="152" customFormat="1">
      <c r="A147" s="276">
        <v>7</v>
      </c>
      <c r="B147" s="121">
        <v>313</v>
      </c>
      <c r="C147" s="129" t="s">
        <v>423</v>
      </c>
      <c r="D147" s="114"/>
      <c r="E147" s="215" t="s">
        <v>589</v>
      </c>
      <c r="F147" s="225">
        <v>34</v>
      </c>
      <c r="G147" s="220" t="str">
        <f t="shared" si="15"/>
        <v>00.45,5</v>
      </c>
      <c r="H147" s="384"/>
      <c r="I147" s="384"/>
      <c r="J147" s="63"/>
      <c r="K147" s="387"/>
      <c r="L147" s="390"/>
      <c r="M147" s="151"/>
      <c r="N147" s="22"/>
    </row>
    <row r="148" spans="1:15" s="152" customFormat="1" ht="18.75" thickBot="1">
      <c r="A148" s="277">
        <v>8</v>
      </c>
      <c r="B148" s="302">
        <v>312</v>
      </c>
      <c r="C148" s="316" t="s">
        <v>247</v>
      </c>
      <c r="D148" s="308"/>
      <c r="E148" s="280" t="s">
        <v>537</v>
      </c>
      <c r="F148" s="281">
        <v>31</v>
      </c>
      <c r="G148" s="282" t="str">
        <f t="shared" si="15"/>
        <v>00.48,9</v>
      </c>
      <c r="H148" s="385"/>
      <c r="I148" s="385"/>
      <c r="J148" s="283"/>
      <c r="K148" s="388"/>
      <c r="L148" s="391"/>
      <c r="M148" s="151"/>
      <c r="N148" s="22"/>
    </row>
    <row r="149" spans="1:15" s="152" customFormat="1" ht="21" thickBot="1">
      <c r="A149" s="123"/>
      <c r="B149" s="96" t="s">
        <v>452</v>
      </c>
      <c r="C149" s="158" t="s">
        <v>120</v>
      </c>
      <c r="D149" s="88"/>
      <c r="E149" s="153"/>
      <c r="F149" s="153"/>
      <c r="G149" s="47"/>
      <c r="H149" s="47"/>
      <c r="I149" s="219"/>
      <c r="J149" s="100"/>
      <c r="K149" s="100"/>
      <c r="L149" s="227"/>
      <c r="M149" s="151"/>
      <c r="N149" s="22"/>
    </row>
    <row r="150" spans="1:15" s="152" customFormat="1">
      <c r="A150" s="269">
        <v>1</v>
      </c>
      <c r="B150" s="296">
        <v>84</v>
      </c>
      <c r="C150" s="297" t="s">
        <v>264</v>
      </c>
      <c r="D150" s="334"/>
      <c r="E150" s="299" t="s">
        <v>526</v>
      </c>
      <c r="F150" s="300">
        <v>53</v>
      </c>
      <c r="G150" s="315" t="str">
        <f>E150</f>
        <v>00.35,3</v>
      </c>
      <c r="H150" s="380"/>
      <c r="I150" s="383">
        <f>F150+F151+F152+F153+F154+F155+F156+F157</f>
        <v>347</v>
      </c>
      <c r="J150" s="275"/>
      <c r="K150" s="386">
        <v>6.9328703703703696E-3</v>
      </c>
      <c r="L150" s="389">
        <v>6</v>
      </c>
      <c r="M150" s="151"/>
      <c r="N150" s="22"/>
    </row>
    <row r="151" spans="1:15" s="152" customFormat="1">
      <c r="A151" s="276">
        <v>2</v>
      </c>
      <c r="B151" s="121">
        <v>81</v>
      </c>
      <c r="C151" s="193" t="s">
        <v>265</v>
      </c>
      <c r="D151" s="206"/>
      <c r="E151" s="215" t="s">
        <v>527</v>
      </c>
      <c r="F151" s="225">
        <v>52</v>
      </c>
      <c r="G151" s="217" t="str">
        <f t="shared" ref="G151:G157" si="16">E151</f>
        <v>00.35,6</v>
      </c>
      <c r="H151" s="381"/>
      <c r="I151" s="384"/>
      <c r="J151" s="63"/>
      <c r="K151" s="387"/>
      <c r="L151" s="390"/>
      <c r="M151" s="151"/>
      <c r="N151" s="22"/>
    </row>
    <row r="152" spans="1:15" s="152" customFormat="1">
      <c r="A152" s="276">
        <v>3</v>
      </c>
      <c r="B152" s="121">
        <v>80</v>
      </c>
      <c r="C152" s="193" t="s">
        <v>266</v>
      </c>
      <c r="D152" s="205"/>
      <c r="E152" s="215" t="s">
        <v>528</v>
      </c>
      <c r="F152" s="225">
        <v>96</v>
      </c>
      <c r="G152" s="217" t="str">
        <f t="shared" si="16"/>
        <v>00.26,8</v>
      </c>
      <c r="H152" s="381"/>
      <c r="I152" s="384"/>
      <c r="J152" s="63"/>
      <c r="K152" s="387"/>
      <c r="L152" s="390"/>
      <c r="M152" s="151"/>
      <c r="N152" s="22"/>
    </row>
    <row r="153" spans="1:15" s="152" customFormat="1">
      <c r="A153" s="276">
        <v>4</v>
      </c>
      <c r="B153" s="121">
        <v>79</v>
      </c>
      <c r="C153" s="193" t="s">
        <v>267</v>
      </c>
      <c r="D153" s="205"/>
      <c r="E153" s="215" t="s">
        <v>529</v>
      </c>
      <c r="F153" s="225">
        <v>30</v>
      </c>
      <c r="G153" s="217" t="str">
        <f t="shared" si="16"/>
        <v>00.50,0</v>
      </c>
      <c r="H153" s="381"/>
      <c r="I153" s="384"/>
      <c r="J153" s="63"/>
      <c r="K153" s="387"/>
      <c r="L153" s="390"/>
      <c r="M153" s="151"/>
      <c r="N153" s="22"/>
    </row>
    <row r="154" spans="1:15" s="152" customFormat="1">
      <c r="A154" s="276">
        <v>5</v>
      </c>
      <c r="B154" s="121">
        <v>78</v>
      </c>
      <c r="C154" s="193" t="s">
        <v>268</v>
      </c>
      <c r="D154" s="205"/>
      <c r="E154" s="215" t="s">
        <v>530</v>
      </c>
      <c r="F154" s="239"/>
      <c r="G154" s="217" t="str">
        <f t="shared" si="16"/>
        <v>00.57,7</v>
      </c>
      <c r="H154" s="381"/>
      <c r="I154" s="384"/>
      <c r="J154" s="63"/>
      <c r="K154" s="387"/>
      <c r="L154" s="390"/>
      <c r="M154" s="151"/>
      <c r="N154" s="153">
        <f>F150+F151+F152+F153+F155+F156+F157</f>
        <v>347</v>
      </c>
    </row>
    <row r="155" spans="1:15" s="152" customFormat="1">
      <c r="A155" s="276">
        <v>6</v>
      </c>
      <c r="B155" s="121">
        <v>77</v>
      </c>
      <c r="C155" s="204" t="s">
        <v>269</v>
      </c>
      <c r="D155" s="205"/>
      <c r="E155" s="215" t="s">
        <v>531</v>
      </c>
      <c r="F155" s="225">
        <v>39</v>
      </c>
      <c r="G155" s="217" t="str">
        <f t="shared" si="16"/>
        <v>00.41,5</v>
      </c>
      <c r="H155" s="381"/>
      <c r="I155" s="384"/>
      <c r="J155" s="63"/>
      <c r="K155" s="387"/>
      <c r="L155" s="390"/>
      <c r="M155" s="151"/>
      <c r="N155" s="22"/>
    </row>
    <row r="156" spans="1:15" s="152" customFormat="1">
      <c r="A156" s="276">
        <v>7</v>
      </c>
      <c r="B156" s="121">
        <v>82</v>
      </c>
      <c r="C156" s="204" t="s">
        <v>270</v>
      </c>
      <c r="D156" s="205"/>
      <c r="E156" s="215" t="s">
        <v>532</v>
      </c>
      <c r="F156" s="225">
        <v>42</v>
      </c>
      <c r="G156" s="217" t="str">
        <f t="shared" si="16"/>
        <v>00.39,5</v>
      </c>
      <c r="H156" s="381"/>
      <c r="I156" s="384"/>
      <c r="J156" s="63"/>
      <c r="K156" s="387"/>
      <c r="L156" s="390"/>
      <c r="M156" s="151"/>
      <c r="N156" s="22"/>
    </row>
    <row r="157" spans="1:15" s="152" customFormat="1" ht="18.75" thickBot="1">
      <c r="A157" s="277">
        <v>8</v>
      </c>
      <c r="B157" s="302">
        <v>83</v>
      </c>
      <c r="C157" s="332" t="s">
        <v>271</v>
      </c>
      <c r="D157" s="335"/>
      <c r="E157" s="280" t="s">
        <v>533</v>
      </c>
      <c r="F157" s="281">
        <v>35</v>
      </c>
      <c r="G157" s="309" t="str">
        <f t="shared" si="16"/>
        <v>00.45,1</v>
      </c>
      <c r="H157" s="382"/>
      <c r="I157" s="385"/>
      <c r="J157" s="283"/>
      <c r="K157" s="388"/>
      <c r="L157" s="391"/>
      <c r="M157" s="151"/>
      <c r="N157" s="22"/>
    </row>
    <row r="158" spans="1:15" s="152" customFormat="1" ht="21" thickBot="1">
      <c r="A158" s="123"/>
      <c r="B158" s="96" t="s">
        <v>453</v>
      </c>
      <c r="C158" s="158" t="s">
        <v>121</v>
      </c>
      <c r="D158" s="88"/>
      <c r="E158" s="153"/>
      <c r="F158" s="153"/>
      <c r="G158" s="47"/>
      <c r="H158" s="47"/>
      <c r="I158" s="219"/>
      <c r="J158" s="100"/>
      <c r="K158" s="100"/>
      <c r="L158" s="227"/>
      <c r="M158" s="151"/>
      <c r="N158" s="22"/>
    </row>
    <row r="159" spans="1:15" s="152" customFormat="1">
      <c r="A159" s="269">
        <v>1</v>
      </c>
      <c r="B159" s="296">
        <v>383</v>
      </c>
      <c r="C159" s="314" t="s">
        <v>318</v>
      </c>
      <c r="D159" s="322"/>
      <c r="E159" s="299" t="s">
        <v>686</v>
      </c>
      <c r="F159" s="300">
        <v>37</v>
      </c>
      <c r="G159" s="274" t="str">
        <f>E159</f>
        <v>00.43,4</v>
      </c>
      <c r="H159" s="383"/>
      <c r="I159" s="383">
        <f>F159+F160+F161+F162+F163+F164+F165+F166</f>
        <v>236</v>
      </c>
      <c r="J159" s="275"/>
      <c r="K159" s="386">
        <v>3.9236111111111112E-3</v>
      </c>
      <c r="L159" s="389">
        <v>12</v>
      </c>
      <c r="M159" s="151"/>
      <c r="N159" s="22"/>
    </row>
    <row r="160" spans="1:15" s="152" customFormat="1">
      <c r="A160" s="276">
        <v>2</v>
      </c>
      <c r="B160" s="121">
        <v>384</v>
      </c>
      <c r="C160" s="129" t="s">
        <v>319</v>
      </c>
      <c r="D160" s="115"/>
      <c r="E160" s="215" t="s">
        <v>582</v>
      </c>
      <c r="F160" s="225">
        <v>38</v>
      </c>
      <c r="G160" s="220" t="str">
        <f t="shared" ref="G160:G166" si="17">E160</f>
        <v>00.42,6</v>
      </c>
      <c r="H160" s="384"/>
      <c r="I160" s="384"/>
      <c r="J160" s="63"/>
      <c r="K160" s="387"/>
      <c r="L160" s="390"/>
      <c r="M160" s="151"/>
      <c r="N160" s="22"/>
    </row>
    <row r="161" spans="1:14" s="152" customFormat="1">
      <c r="A161" s="276">
        <v>3</v>
      </c>
      <c r="B161" s="121">
        <v>386</v>
      </c>
      <c r="C161" s="129" t="s">
        <v>320</v>
      </c>
      <c r="D161" s="115"/>
      <c r="E161" s="215" t="s">
        <v>540</v>
      </c>
      <c r="F161" s="225">
        <v>0</v>
      </c>
      <c r="G161" s="220" t="str">
        <f t="shared" si="17"/>
        <v>02.23,8</v>
      </c>
      <c r="H161" s="384"/>
      <c r="I161" s="384"/>
      <c r="J161" s="63"/>
      <c r="K161" s="387"/>
      <c r="L161" s="390"/>
      <c r="M161" s="151"/>
      <c r="N161" s="22"/>
    </row>
    <row r="162" spans="1:14" s="152" customFormat="1">
      <c r="A162" s="276">
        <v>4</v>
      </c>
      <c r="B162" s="121">
        <v>387</v>
      </c>
      <c r="C162" s="129" t="s">
        <v>322</v>
      </c>
      <c r="D162" s="115"/>
      <c r="E162" s="215" t="s">
        <v>687</v>
      </c>
      <c r="F162" s="225">
        <v>65</v>
      </c>
      <c r="G162" s="220" t="str">
        <f t="shared" si="17"/>
        <v>00.32,9</v>
      </c>
      <c r="H162" s="384"/>
      <c r="I162" s="384"/>
      <c r="J162" s="63"/>
      <c r="K162" s="387"/>
      <c r="L162" s="390"/>
      <c r="M162" s="151"/>
      <c r="N162" s="153">
        <f>F159+F160+F161+F162+F163+F164+F165</f>
        <v>236</v>
      </c>
    </row>
    <row r="163" spans="1:14" s="152" customFormat="1">
      <c r="A163" s="276">
        <v>5</v>
      </c>
      <c r="B163" s="121">
        <v>381</v>
      </c>
      <c r="C163" s="129" t="s">
        <v>323</v>
      </c>
      <c r="D163" s="115"/>
      <c r="E163" s="215" t="s">
        <v>688</v>
      </c>
      <c r="F163" s="225">
        <v>37</v>
      </c>
      <c r="G163" s="220" t="str">
        <f t="shared" si="17"/>
        <v>00.43,0</v>
      </c>
      <c r="H163" s="384"/>
      <c r="I163" s="384"/>
      <c r="J163" s="63"/>
      <c r="K163" s="387"/>
      <c r="L163" s="390"/>
      <c r="M163" s="151"/>
      <c r="N163" s="22"/>
    </row>
    <row r="164" spans="1:14" s="152" customFormat="1">
      <c r="A164" s="276">
        <v>6</v>
      </c>
      <c r="B164" s="121">
        <v>380</v>
      </c>
      <c r="C164" s="129" t="s">
        <v>321</v>
      </c>
      <c r="D164" s="115"/>
      <c r="E164" s="215" t="s">
        <v>534</v>
      </c>
      <c r="F164" s="225">
        <v>32</v>
      </c>
      <c r="G164" s="220" t="str">
        <f t="shared" si="17"/>
        <v>00.47,5</v>
      </c>
      <c r="H164" s="384"/>
      <c r="I164" s="384"/>
      <c r="J164" s="63"/>
      <c r="K164" s="387"/>
      <c r="L164" s="390"/>
      <c r="M164" s="151"/>
      <c r="N164" s="22"/>
    </row>
    <row r="165" spans="1:14" s="152" customFormat="1">
      <c r="A165" s="276">
        <v>7</v>
      </c>
      <c r="B165" s="121">
        <v>385</v>
      </c>
      <c r="C165" s="129" t="s">
        <v>426</v>
      </c>
      <c r="D165" s="115"/>
      <c r="E165" s="215" t="s">
        <v>689</v>
      </c>
      <c r="F165" s="225">
        <v>27</v>
      </c>
      <c r="G165" s="220" t="str">
        <f t="shared" si="17"/>
        <v>00.52,3</v>
      </c>
      <c r="H165" s="384"/>
      <c r="I165" s="384"/>
      <c r="J165" s="63"/>
      <c r="K165" s="387"/>
      <c r="L165" s="390"/>
      <c r="M165" s="151"/>
      <c r="N165" s="22"/>
    </row>
    <row r="166" spans="1:14" s="152" customFormat="1" ht="18.75" thickBot="1">
      <c r="A166" s="277">
        <v>8</v>
      </c>
      <c r="B166" s="147"/>
      <c r="C166" s="336"/>
      <c r="D166" s="304"/>
      <c r="E166" s="280"/>
      <c r="F166" s="281"/>
      <c r="G166" s="282">
        <f t="shared" si="17"/>
        <v>0</v>
      </c>
      <c r="H166" s="385"/>
      <c r="I166" s="385"/>
      <c r="J166" s="283"/>
      <c r="K166" s="388"/>
      <c r="L166" s="391"/>
      <c r="M166" s="214" t="s">
        <v>482</v>
      </c>
      <c r="N166" s="22"/>
    </row>
    <row r="167" spans="1:14" ht="21" thickBot="1">
      <c r="A167" s="123"/>
      <c r="B167" s="96" t="s">
        <v>454</v>
      </c>
      <c r="C167" s="158" t="s">
        <v>122</v>
      </c>
      <c r="D167" s="88"/>
      <c r="E167" s="153"/>
      <c r="F167" s="153"/>
      <c r="G167" s="47"/>
      <c r="H167" s="47"/>
      <c r="I167" s="219"/>
      <c r="J167" s="100"/>
      <c r="K167" s="100"/>
      <c r="L167" s="227"/>
    </row>
    <row r="168" spans="1:14">
      <c r="A168" s="269">
        <v>1</v>
      </c>
      <c r="B168" s="296">
        <v>256</v>
      </c>
      <c r="C168" s="314" t="s">
        <v>419</v>
      </c>
      <c r="D168" s="298"/>
      <c r="E168" s="300" t="s">
        <v>518</v>
      </c>
      <c r="F168" s="300">
        <v>0</v>
      </c>
      <c r="G168" s="315" t="str">
        <f>E168</f>
        <v>03.35,7</v>
      </c>
      <c r="H168" s="380"/>
      <c r="I168" s="383">
        <f>F168+F169+F170+F171+F172+F173+F174+F175</f>
        <v>228</v>
      </c>
      <c r="J168" s="275"/>
      <c r="K168" s="386"/>
      <c r="L168" s="389">
        <v>14</v>
      </c>
    </row>
    <row r="169" spans="1:14">
      <c r="A169" s="276">
        <v>2</v>
      </c>
      <c r="B169" s="121">
        <v>257</v>
      </c>
      <c r="C169" s="129" t="s">
        <v>420</v>
      </c>
      <c r="D169" s="114"/>
      <c r="E169" s="215" t="s">
        <v>512</v>
      </c>
      <c r="F169" s="225">
        <v>50</v>
      </c>
      <c r="G169" s="217" t="str">
        <f t="shared" ref="G169:G175" si="18">E169</f>
        <v>0.36,0</v>
      </c>
      <c r="H169" s="381"/>
      <c r="I169" s="384"/>
      <c r="J169" s="63"/>
      <c r="K169" s="387"/>
      <c r="L169" s="390"/>
    </row>
    <row r="170" spans="1:14">
      <c r="A170" s="276">
        <v>3</v>
      </c>
      <c r="B170" s="121">
        <v>258</v>
      </c>
      <c r="C170" s="129" t="s">
        <v>272</v>
      </c>
      <c r="D170" s="114"/>
      <c r="E170" s="215" t="s">
        <v>513</v>
      </c>
      <c r="F170" s="225">
        <v>32</v>
      </c>
      <c r="G170" s="217" t="str">
        <f t="shared" si="18"/>
        <v>00.47,1</v>
      </c>
      <c r="H170" s="381"/>
      <c r="I170" s="384"/>
      <c r="J170" s="63"/>
      <c r="K170" s="387"/>
      <c r="L170" s="390"/>
    </row>
    <row r="171" spans="1:14">
      <c r="A171" s="276">
        <v>4</v>
      </c>
      <c r="B171" s="121">
        <v>259</v>
      </c>
      <c r="C171" s="129" t="s">
        <v>123</v>
      </c>
      <c r="D171" s="114"/>
      <c r="E171" s="215" t="s">
        <v>514</v>
      </c>
      <c r="F171" s="225">
        <v>20</v>
      </c>
      <c r="G171" s="217" t="str">
        <f t="shared" si="18"/>
        <v>00.59,7</v>
      </c>
      <c r="H171" s="381"/>
      <c r="I171" s="384"/>
      <c r="J171" s="63"/>
      <c r="K171" s="387"/>
      <c r="L171" s="390"/>
      <c r="N171" s="117">
        <f>F168+F169+F170+F171+F172+F173+F174</f>
        <v>228</v>
      </c>
    </row>
    <row r="172" spans="1:14">
      <c r="A172" s="276">
        <v>5</v>
      </c>
      <c r="B172" s="121">
        <v>260</v>
      </c>
      <c r="C172" s="129" t="s">
        <v>273</v>
      </c>
      <c r="D172" s="114"/>
      <c r="E172" s="215" t="s">
        <v>515</v>
      </c>
      <c r="F172" s="225">
        <v>46</v>
      </c>
      <c r="G172" s="217" t="str">
        <f t="shared" si="18"/>
        <v>00.37,4</v>
      </c>
      <c r="H172" s="381"/>
      <c r="I172" s="384"/>
      <c r="J172" s="63"/>
      <c r="K172" s="387"/>
      <c r="L172" s="390"/>
      <c r="N172" s="117"/>
    </row>
    <row r="173" spans="1:14">
      <c r="A173" s="276">
        <v>6</v>
      </c>
      <c r="B173" s="121">
        <v>221</v>
      </c>
      <c r="C173" s="129" t="s">
        <v>274</v>
      </c>
      <c r="D173" s="114"/>
      <c r="E173" s="215" t="s">
        <v>516</v>
      </c>
      <c r="F173" s="225">
        <v>44</v>
      </c>
      <c r="G173" s="217" t="str">
        <f t="shared" si="18"/>
        <v>00.38,4</v>
      </c>
      <c r="H173" s="381"/>
      <c r="I173" s="384"/>
      <c r="J173" s="63"/>
      <c r="K173" s="387"/>
      <c r="L173" s="390"/>
      <c r="N173" s="117"/>
    </row>
    <row r="174" spans="1:14">
      <c r="A174" s="276">
        <v>7</v>
      </c>
      <c r="B174" s="121">
        <v>222</v>
      </c>
      <c r="C174" s="129" t="s">
        <v>275</v>
      </c>
      <c r="D174" s="114"/>
      <c r="E174" s="215" t="s">
        <v>517</v>
      </c>
      <c r="F174" s="225">
        <v>36</v>
      </c>
      <c r="G174" s="217" t="str">
        <f t="shared" si="18"/>
        <v>00.43,8</v>
      </c>
      <c r="H174" s="381"/>
      <c r="I174" s="384"/>
      <c r="J174" s="63"/>
      <c r="K174" s="387"/>
      <c r="L174" s="390"/>
    </row>
    <row r="175" spans="1:14" ht="18.75" thickBot="1">
      <c r="A175" s="277">
        <v>8</v>
      </c>
      <c r="B175" s="302">
        <v>223</v>
      </c>
      <c r="C175" s="316" t="s">
        <v>276</v>
      </c>
      <c r="D175" s="308"/>
      <c r="E175" s="280" t="s">
        <v>153</v>
      </c>
      <c r="F175" s="280"/>
      <c r="G175" s="309" t="str">
        <f t="shared" si="18"/>
        <v>н/я</v>
      </c>
      <c r="H175" s="382"/>
      <c r="I175" s="385"/>
      <c r="J175" s="283"/>
      <c r="K175" s="388"/>
      <c r="L175" s="391"/>
    </row>
    <row r="176" spans="1:14" s="152" customFormat="1" ht="18.75" customHeight="1" thickBot="1">
      <c r="A176" s="123"/>
      <c r="B176" s="96" t="s">
        <v>455</v>
      </c>
      <c r="C176" s="158" t="s">
        <v>124</v>
      </c>
      <c r="D176" s="88"/>
      <c r="E176" s="153"/>
      <c r="F176" s="153"/>
      <c r="G176" s="47"/>
      <c r="H176" s="47"/>
      <c r="I176" s="221"/>
      <c r="J176" s="102"/>
      <c r="K176" s="102"/>
      <c r="L176" s="227"/>
      <c r="M176" s="151"/>
      <c r="N176" s="22"/>
    </row>
    <row r="177" spans="1:15" s="152" customFormat="1">
      <c r="A177" s="269">
        <v>1</v>
      </c>
      <c r="B177" s="296">
        <v>176</v>
      </c>
      <c r="C177" s="325" t="s">
        <v>277</v>
      </c>
      <c r="D177" s="298"/>
      <c r="E177" s="299" t="s">
        <v>153</v>
      </c>
      <c r="F177" s="300">
        <v>0</v>
      </c>
      <c r="G177" s="315" t="str">
        <f>E177</f>
        <v>н/я</v>
      </c>
      <c r="H177" s="380"/>
      <c r="I177" s="383">
        <f>F177+F178+F179+F180+F181+F182+F183+F184</f>
        <v>110</v>
      </c>
      <c r="J177" s="275"/>
      <c r="K177" s="386">
        <v>3.5879629629629629E-3</v>
      </c>
      <c r="L177" s="389">
        <v>29</v>
      </c>
      <c r="M177" s="151"/>
      <c r="N177" s="22"/>
    </row>
    <row r="178" spans="1:15" s="152" customFormat="1">
      <c r="A178" s="276">
        <v>2</v>
      </c>
      <c r="B178" s="121">
        <v>175</v>
      </c>
      <c r="C178" s="132" t="s">
        <v>278</v>
      </c>
      <c r="D178" s="114"/>
      <c r="E178" s="215" t="s">
        <v>521</v>
      </c>
      <c r="F178" s="225">
        <v>0</v>
      </c>
      <c r="G178" s="217" t="str">
        <f t="shared" ref="G178:G184" si="19">E178</f>
        <v>03.20,1</v>
      </c>
      <c r="H178" s="381"/>
      <c r="I178" s="384"/>
      <c r="J178" s="63"/>
      <c r="K178" s="387"/>
      <c r="L178" s="390"/>
      <c r="M178" s="151"/>
      <c r="N178" s="22"/>
    </row>
    <row r="179" spans="1:15" s="152" customFormat="1">
      <c r="A179" s="276">
        <v>3</v>
      </c>
      <c r="B179" s="121">
        <v>174</v>
      </c>
      <c r="C179" s="132" t="s">
        <v>279</v>
      </c>
      <c r="D179" s="114"/>
      <c r="E179" s="215" t="s">
        <v>520</v>
      </c>
      <c r="F179" s="225">
        <v>0</v>
      </c>
      <c r="G179" s="217" t="str">
        <f t="shared" si="19"/>
        <v>01.46,8</v>
      </c>
      <c r="H179" s="381"/>
      <c r="I179" s="384"/>
      <c r="J179" s="63"/>
      <c r="K179" s="387"/>
      <c r="L179" s="390"/>
      <c r="M179" s="151"/>
      <c r="N179" s="22"/>
    </row>
    <row r="180" spans="1:15" s="152" customFormat="1">
      <c r="A180" s="276">
        <v>4</v>
      </c>
      <c r="B180" s="121">
        <v>173</v>
      </c>
      <c r="C180" s="132" t="s">
        <v>280</v>
      </c>
      <c r="D180" s="114"/>
      <c r="E180" s="215" t="s">
        <v>519</v>
      </c>
      <c r="F180" s="225">
        <v>26</v>
      </c>
      <c r="G180" s="217" t="str">
        <f t="shared" si="19"/>
        <v>00.53,3</v>
      </c>
      <c r="H180" s="381"/>
      <c r="I180" s="384"/>
      <c r="J180" s="63"/>
      <c r="K180" s="387"/>
      <c r="L180" s="390"/>
      <c r="M180" s="151"/>
      <c r="N180" s="153">
        <f>F178+F179+F180+F181+F182+F183+F184</f>
        <v>110</v>
      </c>
    </row>
    <row r="181" spans="1:15" s="152" customFormat="1">
      <c r="A181" s="276">
        <v>5</v>
      </c>
      <c r="B181" s="121">
        <v>152</v>
      </c>
      <c r="C181" s="132" t="s">
        <v>281</v>
      </c>
      <c r="D181" s="114"/>
      <c r="E181" s="215" t="s">
        <v>522</v>
      </c>
      <c r="F181" s="225">
        <v>11</v>
      </c>
      <c r="G181" s="217" t="str">
        <f t="shared" si="19"/>
        <v>01.17,7</v>
      </c>
      <c r="H181" s="381"/>
      <c r="I181" s="384"/>
      <c r="J181" s="63"/>
      <c r="K181" s="387"/>
      <c r="L181" s="390"/>
      <c r="M181" s="151"/>
      <c r="N181" s="22"/>
    </row>
    <row r="182" spans="1:15" s="152" customFormat="1">
      <c r="A182" s="276">
        <v>6</v>
      </c>
      <c r="B182" s="121">
        <v>172</v>
      </c>
      <c r="C182" s="132" t="s">
        <v>282</v>
      </c>
      <c r="D182" s="114"/>
      <c r="E182" s="215" t="s">
        <v>523</v>
      </c>
      <c r="F182" s="225">
        <v>30</v>
      </c>
      <c r="G182" s="217" t="str">
        <f t="shared" si="19"/>
        <v>00.49,9</v>
      </c>
      <c r="H182" s="381"/>
      <c r="I182" s="384"/>
      <c r="J182" s="63"/>
      <c r="K182" s="387"/>
      <c r="L182" s="390"/>
      <c r="M182" s="151"/>
      <c r="N182" s="22"/>
    </row>
    <row r="183" spans="1:15" s="152" customFormat="1">
      <c r="A183" s="276">
        <v>7</v>
      </c>
      <c r="B183" s="121">
        <v>171</v>
      </c>
      <c r="C183" s="132" t="s">
        <v>283</v>
      </c>
      <c r="D183" s="114"/>
      <c r="E183" s="215" t="s">
        <v>524</v>
      </c>
      <c r="F183" s="225">
        <v>29</v>
      </c>
      <c r="G183" s="217" t="str">
        <f t="shared" si="19"/>
        <v>00.50,5</v>
      </c>
      <c r="H183" s="381"/>
      <c r="I183" s="384"/>
      <c r="J183" s="63"/>
      <c r="K183" s="387"/>
      <c r="L183" s="390"/>
      <c r="M183" s="151"/>
      <c r="N183" s="22"/>
    </row>
    <row r="184" spans="1:15" s="152" customFormat="1" ht="18.75" thickBot="1">
      <c r="A184" s="277">
        <v>8</v>
      </c>
      <c r="B184" s="302">
        <v>170</v>
      </c>
      <c r="C184" s="326" t="s">
        <v>284</v>
      </c>
      <c r="D184" s="304"/>
      <c r="E184" s="280" t="s">
        <v>525</v>
      </c>
      <c r="F184" s="281">
        <v>14</v>
      </c>
      <c r="G184" s="309" t="str">
        <f t="shared" si="19"/>
        <v>01.10,7</v>
      </c>
      <c r="H184" s="382"/>
      <c r="I184" s="385"/>
      <c r="J184" s="283"/>
      <c r="K184" s="388"/>
      <c r="L184" s="391"/>
      <c r="M184" s="151"/>
      <c r="N184" s="22"/>
    </row>
    <row r="185" spans="1:15" s="152" customFormat="1" ht="21" thickBot="1">
      <c r="A185" s="123"/>
      <c r="B185" s="96" t="s">
        <v>456</v>
      </c>
      <c r="C185" s="158" t="s">
        <v>125</v>
      </c>
      <c r="D185" s="88"/>
      <c r="E185" s="153"/>
      <c r="F185" s="153"/>
      <c r="G185" s="47"/>
      <c r="H185" s="47"/>
      <c r="I185" s="219"/>
      <c r="J185" s="100"/>
      <c r="K185" s="100"/>
      <c r="L185" s="227"/>
      <c r="M185" s="151"/>
      <c r="N185" s="22"/>
    </row>
    <row r="186" spans="1:15" s="152" customFormat="1" ht="21" customHeight="1">
      <c r="A186" s="269">
        <v>1</v>
      </c>
      <c r="B186" s="296">
        <v>220</v>
      </c>
      <c r="C186" s="297" t="s">
        <v>126</v>
      </c>
      <c r="D186" s="298"/>
      <c r="E186" s="299" t="s">
        <v>153</v>
      </c>
      <c r="F186" s="300">
        <v>-30</v>
      </c>
      <c r="G186" s="274" t="str">
        <f>E186</f>
        <v>н/я</v>
      </c>
      <c r="H186" s="383"/>
      <c r="I186" s="383">
        <f>F186+F187+F188+F189+F190+F191+F192+F193</f>
        <v>23</v>
      </c>
      <c r="J186" s="275"/>
      <c r="K186" s="386">
        <v>5.1273148148148146E-3</v>
      </c>
      <c r="L186" s="389">
        <v>35</v>
      </c>
      <c r="M186" s="151"/>
      <c r="N186" s="22"/>
    </row>
    <row r="187" spans="1:15" s="152" customFormat="1" ht="21" customHeight="1">
      <c r="A187" s="276">
        <v>2</v>
      </c>
      <c r="B187" s="121">
        <v>219</v>
      </c>
      <c r="C187" s="193" t="s">
        <v>418</v>
      </c>
      <c r="D187" s="114"/>
      <c r="E187" s="215" t="s">
        <v>569</v>
      </c>
      <c r="F187" s="225">
        <v>17</v>
      </c>
      <c r="G187" s="220" t="str">
        <f t="shared" ref="G187:G193" si="20">E187</f>
        <v>01.04,2</v>
      </c>
      <c r="H187" s="384"/>
      <c r="I187" s="384"/>
      <c r="J187" s="63"/>
      <c r="K187" s="387"/>
      <c r="L187" s="390"/>
      <c r="M187" s="151"/>
      <c r="N187" s="153"/>
    </row>
    <row r="188" spans="1:15" s="152" customFormat="1" ht="23.25" customHeight="1">
      <c r="A188" s="276">
        <v>3</v>
      </c>
      <c r="B188" s="121">
        <v>218</v>
      </c>
      <c r="C188" s="193" t="s">
        <v>285</v>
      </c>
      <c r="D188" s="114"/>
      <c r="E188" s="215" t="s">
        <v>570</v>
      </c>
      <c r="F188" s="225">
        <v>17</v>
      </c>
      <c r="G188" s="220" t="str">
        <f t="shared" si="20"/>
        <v>01.04,1</v>
      </c>
      <c r="H188" s="384"/>
      <c r="I188" s="384"/>
      <c r="J188" s="63"/>
      <c r="K188" s="387"/>
      <c r="L188" s="390"/>
      <c r="M188" s="151"/>
      <c r="N188" s="22"/>
      <c r="O188" s="182"/>
    </row>
    <row r="189" spans="1:15" s="152" customFormat="1" ht="19.5" customHeight="1">
      <c r="A189" s="276">
        <v>4</v>
      </c>
      <c r="B189" s="121">
        <v>217</v>
      </c>
      <c r="C189" s="193" t="s">
        <v>286</v>
      </c>
      <c r="D189" s="114"/>
      <c r="E189" s="215" t="s">
        <v>153</v>
      </c>
      <c r="F189" s="225">
        <v>-30</v>
      </c>
      <c r="G189" s="220" t="str">
        <f t="shared" si="20"/>
        <v>н/я</v>
      </c>
      <c r="H189" s="384"/>
      <c r="I189" s="384"/>
      <c r="J189" s="63"/>
      <c r="K189" s="387"/>
      <c r="L189" s="390"/>
      <c r="M189" s="151"/>
      <c r="N189" s="22"/>
      <c r="O189" s="182"/>
    </row>
    <row r="190" spans="1:15" s="152" customFormat="1" ht="22.5" customHeight="1">
      <c r="A190" s="276">
        <v>5</v>
      </c>
      <c r="B190" s="121">
        <v>216</v>
      </c>
      <c r="C190" s="193" t="s">
        <v>287</v>
      </c>
      <c r="D190" s="207"/>
      <c r="E190" s="215" t="s">
        <v>572</v>
      </c>
      <c r="F190" s="225">
        <v>0</v>
      </c>
      <c r="G190" s="220" t="str">
        <f t="shared" si="20"/>
        <v>02.09,7</v>
      </c>
      <c r="H190" s="384"/>
      <c r="I190" s="384"/>
      <c r="J190" s="63"/>
      <c r="K190" s="387"/>
      <c r="L190" s="390"/>
      <c r="M190" s="151"/>
      <c r="N190" s="153">
        <f>F187+F188+F190+F192+F193</f>
        <v>83</v>
      </c>
      <c r="O190" s="182" t="s">
        <v>697</v>
      </c>
    </row>
    <row r="191" spans="1:15" s="152" customFormat="1" ht="22.5" customHeight="1">
      <c r="A191" s="276">
        <v>6</v>
      </c>
      <c r="B191" s="121">
        <v>215</v>
      </c>
      <c r="C191" s="193" t="s">
        <v>288</v>
      </c>
      <c r="D191" s="114"/>
      <c r="E191" s="215" t="s">
        <v>153</v>
      </c>
      <c r="F191" s="225"/>
      <c r="G191" s="220" t="str">
        <f t="shared" si="20"/>
        <v>н/я</v>
      </c>
      <c r="H191" s="384"/>
      <c r="I191" s="384"/>
      <c r="J191" s="63"/>
      <c r="K191" s="387"/>
      <c r="L191" s="390"/>
      <c r="M191" s="151"/>
      <c r="N191" s="22"/>
      <c r="O191" s="182"/>
    </row>
    <row r="192" spans="1:15" s="152" customFormat="1" ht="23.25" customHeight="1">
      <c r="A192" s="276">
        <v>7</v>
      </c>
      <c r="B192" s="121">
        <v>214</v>
      </c>
      <c r="C192" s="193" t="s">
        <v>289</v>
      </c>
      <c r="D192" s="114"/>
      <c r="E192" s="215" t="s">
        <v>517</v>
      </c>
      <c r="F192" s="225">
        <v>36</v>
      </c>
      <c r="G192" s="220" t="str">
        <f t="shared" si="20"/>
        <v>00.43,8</v>
      </c>
      <c r="H192" s="384"/>
      <c r="I192" s="384"/>
      <c r="J192" s="63"/>
      <c r="K192" s="387"/>
      <c r="L192" s="390"/>
      <c r="M192" s="151"/>
      <c r="N192" s="22"/>
      <c r="O192" s="182"/>
    </row>
    <row r="193" spans="1:15" s="152" customFormat="1" ht="25.5" customHeight="1" thickBot="1">
      <c r="A193" s="277">
        <v>8</v>
      </c>
      <c r="B193" s="302">
        <v>213</v>
      </c>
      <c r="C193" s="303" t="s">
        <v>290</v>
      </c>
      <c r="D193" s="304"/>
      <c r="E193" s="280" t="s">
        <v>571</v>
      </c>
      <c r="F193" s="281">
        <v>13</v>
      </c>
      <c r="G193" s="282" t="str">
        <f t="shared" si="20"/>
        <v>01.13,7</v>
      </c>
      <c r="H193" s="385"/>
      <c r="I193" s="385"/>
      <c r="J193" s="283"/>
      <c r="K193" s="388"/>
      <c r="L193" s="391"/>
      <c r="M193" s="151"/>
      <c r="N193" s="22"/>
      <c r="O193" s="182"/>
    </row>
    <row r="194" spans="1:15" s="152" customFormat="1" ht="21" thickBot="1">
      <c r="A194" s="123"/>
      <c r="B194" s="96" t="s">
        <v>473</v>
      </c>
      <c r="C194" s="158" t="s">
        <v>298</v>
      </c>
      <c r="D194" s="88"/>
      <c r="E194" s="153"/>
      <c r="F194" s="240"/>
      <c r="G194" s="47"/>
      <c r="H194" s="47"/>
      <c r="I194" s="219"/>
      <c r="J194" s="100"/>
      <c r="K194" s="100"/>
      <c r="L194" s="227"/>
      <c r="M194" s="151"/>
      <c r="N194" s="22"/>
    </row>
    <row r="195" spans="1:15" s="152" customFormat="1">
      <c r="A195" s="269">
        <v>1</v>
      </c>
      <c r="B195" s="296">
        <v>169</v>
      </c>
      <c r="C195" s="314" t="s">
        <v>395</v>
      </c>
      <c r="D195" s="298"/>
      <c r="E195" s="299" t="s">
        <v>491</v>
      </c>
      <c r="F195" s="337">
        <v>65</v>
      </c>
      <c r="G195" s="315" t="str">
        <f>E195</f>
        <v>00.33,0</v>
      </c>
      <c r="H195" s="380"/>
      <c r="I195" s="383">
        <f>F195+F196+F197+F198+F199+F200+F201+F202</f>
        <v>357</v>
      </c>
      <c r="J195" s="275"/>
      <c r="K195" s="386">
        <v>5.185185185185185E-3</v>
      </c>
      <c r="L195" s="389">
        <v>5</v>
      </c>
      <c r="M195" s="151"/>
      <c r="N195" s="22"/>
    </row>
    <row r="196" spans="1:15" s="152" customFormat="1">
      <c r="A196" s="276">
        <v>2</v>
      </c>
      <c r="B196" s="121">
        <v>196</v>
      </c>
      <c r="C196" s="129" t="s">
        <v>396</v>
      </c>
      <c r="D196" s="114"/>
      <c r="E196" s="215" t="s">
        <v>490</v>
      </c>
      <c r="F196" s="241">
        <v>34</v>
      </c>
      <c r="G196" s="217" t="str">
        <f t="shared" ref="G196:G202" si="21">E196</f>
        <v>00.45,4</v>
      </c>
      <c r="H196" s="381"/>
      <c r="I196" s="384"/>
      <c r="J196" s="63"/>
      <c r="K196" s="387"/>
      <c r="L196" s="390"/>
      <c r="M196" s="151"/>
      <c r="N196" s="22"/>
    </row>
    <row r="197" spans="1:15" s="152" customFormat="1">
      <c r="A197" s="276">
        <v>3</v>
      </c>
      <c r="B197" s="121">
        <v>199</v>
      </c>
      <c r="C197" s="129" t="s">
        <v>397</v>
      </c>
      <c r="D197" s="114"/>
      <c r="E197" s="215" t="s">
        <v>497</v>
      </c>
      <c r="F197" s="241"/>
      <c r="G197" s="217" t="str">
        <f t="shared" si="21"/>
        <v>д/к</v>
      </c>
      <c r="H197" s="381"/>
      <c r="I197" s="384"/>
      <c r="J197" s="63"/>
      <c r="K197" s="387"/>
      <c r="L197" s="390"/>
      <c r="M197" s="151"/>
      <c r="N197" s="22"/>
    </row>
    <row r="198" spans="1:15" s="152" customFormat="1">
      <c r="A198" s="276">
        <v>4</v>
      </c>
      <c r="B198" s="121">
        <v>195</v>
      </c>
      <c r="C198" s="129" t="s">
        <v>398</v>
      </c>
      <c r="D198" s="114"/>
      <c r="E198" s="215" t="s">
        <v>492</v>
      </c>
      <c r="F198" s="241">
        <v>17</v>
      </c>
      <c r="G198" s="217" t="str">
        <f t="shared" si="21"/>
        <v>01.04,3</v>
      </c>
      <c r="H198" s="381"/>
      <c r="I198" s="384"/>
      <c r="J198" s="63"/>
      <c r="K198" s="387"/>
      <c r="L198" s="390"/>
      <c r="M198" s="151"/>
      <c r="N198" s="22"/>
    </row>
    <row r="199" spans="1:15" s="152" customFormat="1">
      <c r="A199" s="276">
        <v>5</v>
      </c>
      <c r="B199" s="121">
        <v>197</v>
      </c>
      <c r="C199" s="129" t="s">
        <v>399</v>
      </c>
      <c r="D199" s="114"/>
      <c r="E199" s="215" t="s">
        <v>493</v>
      </c>
      <c r="F199" s="241">
        <v>86</v>
      </c>
      <c r="G199" s="217" t="str">
        <f t="shared" si="21"/>
        <v>00.28,8</v>
      </c>
      <c r="H199" s="381"/>
      <c r="I199" s="384"/>
      <c r="J199" s="63"/>
      <c r="K199" s="387"/>
      <c r="L199" s="390"/>
      <c r="M199" s="151"/>
      <c r="N199" s="153">
        <f>F195+F196+F198+F199+F200+F201+F202</f>
        <v>357</v>
      </c>
    </row>
    <row r="200" spans="1:15" s="152" customFormat="1">
      <c r="A200" s="276">
        <v>6</v>
      </c>
      <c r="B200" s="121">
        <v>194</v>
      </c>
      <c r="C200" s="129" t="s">
        <v>400</v>
      </c>
      <c r="D200" s="114"/>
      <c r="E200" s="215" t="s">
        <v>494</v>
      </c>
      <c r="F200" s="241">
        <v>24</v>
      </c>
      <c r="G200" s="217" t="str">
        <f t="shared" si="21"/>
        <v>00.55,5</v>
      </c>
      <c r="H200" s="381"/>
      <c r="I200" s="384"/>
      <c r="J200" s="63"/>
      <c r="K200" s="387"/>
      <c r="L200" s="390"/>
      <c r="M200" s="151"/>
      <c r="N200" s="22"/>
    </row>
    <row r="201" spans="1:15" s="152" customFormat="1">
      <c r="A201" s="276">
        <v>7</v>
      </c>
      <c r="B201" s="121">
        <v>193</v>
      </c>
      <c r="C201" s="129" t="s">
        <v>401</v>
      </c>
      <c r="D201" s="114"/>
      <c r="E201" s="215" t="s">
        <v>495</v>
      </c>
      <c r="F201" s="241">
        <v>98</v>
      </c>
      <c r="G201" s="217" t="str">
        <f t="shared" si="21"/>
        <v>00.26,4</v>
      </c>
      <c r="H201" s="381"/>
      <c r="I201" s="384"/>
      <c r="J201" s="63"/>
      <c r="K201" s="387"/>
      <c r="L201" s="390"/>
      <c r="M201" s="151"/>
      <c r="N201" s="22"/>
    </row>
    <row r="202" spans="1:15" s="152" customFormat="1" ht="18.75" thickBot="1">
      <c r="A202" s="277">
        <v>8</v>
      </c>
      <c r="B202" s="302">
        <v>192</v>
      </c>
      <c r="C202" s="316" t="s">
        <v>402</v>
      </c>
      <c r="D202" s="304"/>
      <c r="E202" s="280" t="s">
        <v>496</v>
      </c>
      <c r="F202" s="338">
        <v>33</v>
      </c>
      <c r="G202" s="309" t="str">
        <f t="shared" si="21"/>
        <v>00.46,6</v>
      </c>
      <c r="H202" s="382"/>
      <c r="I202" s="385"/>
      <c r="J202" s="283"/>
      <c r="K202" s="388"/>
      <c r="L202" s="391"/>
      <c r="M202" s="151"/>
      <c r="N202" s="22"/>
    </row>
    <row r="203" spans="1:15" s="152" customFormat="1">
      <c r="A203" s="161"/>
      <c r="B203" s="235"/>
      <c r="C203" s="236"/>
      <c r="D203" s="119"/>
      <c r="E203" s="153"/>
      <c r="F203" s="240"/>
      <c r="G203" s="47"/>
      <c r="H203" s="47"/>
      <c r="I203" s="219"/>
      <c r="J203" s="100"/>
      <c r="K203" s="150"/>
      <c r="L203" s="227"/>
      <c r="M203" s="151"/>
      <c r="N203" s="22"/>
    </row>
    <row r="204" spans="1:15" s="152" customFormat="1" ht="18.75" thickBot="1">
      <c r="A204" s="161"/>
      <c r="B204" s="96" t="s">
        <v>457</v>
      </c>
      <c r="C204" s="158" t="s">
        <v>127</v>
      </c>
      <c r="D204" s="119"/>
      <c r="E204" s="153"/>
      <c r="F204" s="153"/>
      <c r="G204" s="47"/>
      <c r="H204" s="47"/>
      <c r="I204" s="219"/>
      <c r="J204" s="100"/>
      <c r="K204" s="150"/>
      <c r="L204" s="227"/>
      <c r="M204" s="151"/>
      <c r="N204" s="22"/>
    </row>
    <row r="205" spans="1:15" s="152" customFormat="1">
      <c r="A205" s="269">
        <v>1</v>
      </c>
      <c r="B205" s="296">
        <v>261</v>
      </c>
      <c r="C205" s="314" t="s">
        <v>314</v>
      </c>
      <c r="D205" s="298"/>
      <c r="E205" s="299" t="s">
        <v>660</v>
      </c>
      <c r="F205" s="300">
        <v>31</v>
      </c>
      <c r="G205" s="274" t="str">
        <f>E205</f>
        <v>00.48,6</v>
      </c>
      <c r="H205" s="383"/>
      <c r="I205" s="383">
        <f>F205+F206+F207+F208+F209+F210+F211+F212</f>
        <v>170</v>
      </c>
      <c r="J205" s="275"/>
      <c r="K205" s="386">
        <v>5.185185185185185E-3</v>
      </c>
      <c r="L205" s="389">
        <v>22</v>
      </c>
      <c r="M205" s="151"/>
      <c r="N205" s="22"/>
    </row>
    <row r="206" spans="1:15" s="152" customFormat="1">
      <c r="A206" s="276">
        <v>2</v>
      </c>
      <c r="B206" s="121">
        <v>262</v>
      </c>
      <c r="C206" s="129" t="s">
        <v>128</v>
      </c>
      <c r="D206" s="114"/>
      <c r="E206" s="215" t="s">
        <v>553</v>
      </c>
      <c r="F206" s="225">
        <v>43</v>
      </c>
      <c r="G206" s="220" t="str">
        <f t="shared" ref="G206:G212" si="22">E206</f>
        <v>00.38,7</v>
      </c>
      <c r="H206" s="384"/>
      <c r="I206" s="384"/>
      <c r="J206" s="63"/>
      <c r="K206" s="387"/>
      <c r="L206" s="390"/>
      <c r="M206" s="151"/>
      <c r="N206" s="22"/>
    </row>
    <row r="207" spans="1:15" s="152" customFormat="1">
      <c r="A207" s="276">
        <v>3</v>
      </c>
      <c r="B207" s="121">
        <v>263</v>
      </c>
      <c r="C207" s="129" t="s">
        <v>315</v>
      </c>
      <c r="D207" s="114"/>
      <c r="E207" s="215" t="s">
        <v>661</v>
      </c>
      <c r="F207" s="225">
        <v>16</v>
      </c>
      <c r="G207" s="220" t="str">
        <f t="shared" si="22"/>
        <v>01.06,3</v>
      </c>
      <c r="H207" s="384"/>
      <c r="I207" s="384"/>
      <c r="J207" s="63"/>
      <c r="K207" s="387"/>
      <c r="L207" s="390"/>
      <c r="M207" s="151"/>
      <c r="N207" s="22"/>
    </row>
    <row r="208" spans="1:15" s="152" customFormat="1">
      <c r="A208" s="276">
        <v>4</v>
      </c>
      <c r="B208" s="121">
        <v>264</v>
      </c>
      <c r="C208" s="129" t="s">
        <v>129</v>
      </c>
      <c r="D208" s="114"/>
      <c r="E208" s="215" t="s">
        <v>662</v>
      </c>
      <c r="F208" s="225">
        <v>39</v>
      </c>
      <c r="G208" s="220" t="str">
        <f t="shared" si="22"/>
        <v>00.41,6</v>
      </c>
      <c r="H208" s="384"/>
      <c r="I208" s="384"/>
      <c r="J208" s="63"/>
      <c r="K208" s="387"/>
      <c r="L208" s="390"/>
      <c r="M208" s="151"/>
      <c r="N208" s="243">
        <f>F205+F206+F207+F208+F210+F211+F212</f>
        <v>170</v>
      </c>
    </row>
    <row r="209" spans="1:17" s="152" customFormat="1">
      <c r="A209" s="276">
        <v>5</v>
      </c>
      <c r="B209" s="121">
        <v>265</v>
      </c>
      <c r="C209" s="129" t="s">
        <v>316</v>
      </c>
      <c r="D209" s="114"/>
      <c r="E209" s="215" t="s">
        <v>153</v>
      </c>
      <c r="F209" s="225"/>
      <c r="G209" s="220" t="str">
        <f t="shared" si="22"/>
        <v>н/я</v>
      </c>
      <c r="H209" s="384"/>
      <c r="I209" s="384"/>
      <c r="J209" s="63"/>
      <c r="K209" s="387"/>
      <c r="L209" s="390"/>
      <c r="M209" s="151"/>
      <c r="N209" s="22"/>
    </row>
    <row r="210" spans="1:17" s="152" customFormat="1">
      <c r="A210" s="276">
        <v>6</v>
      </c>
      <c r="B210" s="121">
        <v>266</v>
      </c>
      <c r="C210" s="129" t="s">
        <v>130</v>
      </c>
      <c r="D210" s="114"/>
      <c r="E210" s="215" t="s">
        <v>663</v>
      </c>
      <c r="F210" s="225">
        <v>0</v>
      </c>
      <c r="G210" s="220" t="str">
        <f t="shared" si="22"/>
        <v>02.38,9</v>
      </c>
      <c r="H210" s="384"/>
      <c r="I210" s="384"/>
      <c r="J210" s="63"/>
      <c r="K210" s="387"/>
      <c r="L210" s="390"/>
      <c r="M210" s="151"/>
      <c r="N210" s="22"/>
    </row>
    <row r="211" spans="1:17" s="152" customFormat="1">
      <c r="A211" s="276">
        <v>7</v>
      </c>
      <c r="B211" s="121">
        <v>267</v>
      </c>
      <c r="C211" s="129" t="s">
        <v>317</v>
      </c>
      <c r="D211" s="114"/>
      <c r="E211" s="215" t="s">
        <v>593</v>
      </c>
      <c r="F211" s="225">
        <v>41</v>
      </c>
      <c r="G211" s="220" t="str">
        <f t="shared" si="22"/>
        <v>00.39,9</v>
      </c>
      <c r="H211" s="384"/>
      <c r="I211" s="384"/>
      <c r="J211" s="63"/>
      <c r="K211" s="387"/>
      <c r="L211" s="390"/>
      <c r="M211" s="151"/>
      <c r="N211" s="22"/>
    </row>
    <row r="212" spans="1:17" s="152" customFormat="1" ht="18.75" thickBot="1">
      <c r="A212" s="277">
        <v>8</v>
      </c>
      <c r="B212" s="302">
        <v>268</v>
      </c>
      <c r="C212" s="316" t="s">
        <v>131</v>
      </c>
      <c r="D212" s="304"/>
      <c r="E212" s="280" t="s">
        <v>664</v>
      </c>
      <c r="F212" s="281">
        <v>0</v>
      </c>
      <c r="G212" s="282" t="str">
        <f t="shared" si="22"/>
        <v>02.49,2</v>
      </c>
      <c r="H212" s="385"/>
      <c r="I212" s="385"/>
      <c r="J212" s="283"/>
      <c r="K212" s="388"/>
      <c r="L212" s="391"/>
      <c r="M212" s="151"/>
      <c r="N212" s="22"/>
    </row>
    <row r="213" spans="1:17" s="152" customFormat="1" ht="21" thickBot="1">
      <c r="A213" s="123"/>
      <c r="B213" s="96" t="s">
        <v>458</v>
      </c>
      <c r="C213" s="130" t="s">
        <v>132</v>
      </c>
      <c r="D213" s="88"/>
      <c r="E213" s="153"/>
      <c r="F213" s="153"/>
      <c r="G213" s="47"/>
      <c r="H213" s="47"/>
      <c r="I213" s="219"/>
      <c r="J213" s="100"/>
      <c r="K213" s="100"/>
      <c r="L213" s="227"/>
      <c r="M213" s="151"/>
      <c r="N213" s="22"/>
    </row>
    <row r="214" spans="1:17" s="152" customFormat="1">
      <c r="A214" s="269">
        <v>1</v>
      </c>
      <c r="B214" s="296">
        <v>97</v>
      </c>
      <c r="C214" s="339" t="s">
        <v>291</v>
      </c>
      <c r="D214" s="298"/>
      <c r="E214" s="299" t="s">
        <v>541</v>
      </c>
      <c r="F214" s="300">
        <v>3</v>
      </c>
      <c r="G214" s="315" t="str">
        <f>E214</f>
        <v>01.36,3</v>
      </c>
      <c r="H214" s="380"/>
      <c r="I214" s="383">
        <f>F214+F215+F216+F217+F218+F219+F220+F221</f>
        <v>75</v>
      </c>
      <c r="J214" s="275"/>
      <c r="K214" s="386">
        <v>4.3749999999999995E-3</v>
      </c>
      <c r="L214" s="389">
        <v>33</v>
      </c>
      <c r="M214" s="151"/>
      <c r="N214" s="22"/>
    </row>
    <row r="215" spans="1:17" s="152" customFormat="1">
      <c r="A215" s="276">
        <v>2</v>
      </c>
      <c r="B215" s="121">
        <v>91</v>
      </c>
      <c r="C215" s="204" t="s">
        <v>133</v>
      </c>
      <c r="D215" s="114"/>
      <c r="E215" s="215" t="s">
        <v>542</v>
      </c>
      <c r="F215" s="225">
        <v>7</v>
      </c>
      <c r="G215" s="217" t="str">
        <f t="shared" ref="G215:G221" si="23">E215</f>
        <v>01.25,2</v>
      </c>
      <c r="H215" s="381"/>
      <c r="I215" s="384"/>
      <c r="J215" s="63"/>
      <c r="K215" s="387"/>
      <c r="L215" s="390"/>
      <c r="M215" s="151"/>
      <c r="N215" s="22"/>
      <c r="Q215" s="160"/>
    </row>
    <row r="216" spans="1:17" s="152" customFormat="1">
      <c r="A216" s="276">
        <v>3</v>
      </c>
      <c r="B216" s="121">
        <v>90</v>
      </c>
      <c r="C216" s="204" t="s">
        <v>292</v>
      </c>
      <c r="D216" s="114"/>
      <c r="E216" s="215" t="s">
        <v>543</v>
      </c>
      <c r="F216" s="225">
        <v>14</v>
      </c>
      <c r="G216" s="217" t="str">
        <f t="shared" si="23"/>
        <v>01.11,5</v>
      </c>
      <c r="H216" s="381"/>
      <c r="I216" s="384"/>
      <c r="J216" s="63"/>
      <c r="K216" s="387"/>
      <c r="L216" s="390"/>
      <c r="M216" s="151"/>
      <c r="N216" s="22"/>
    </row>
    <row r="217" spans="1:17" s="152" customFormat="1">
      <c r="A217" s="276">
        <v>4</v>
      </c>
      <c r="B217" s="121">
        <v>89</v>
      </c>
      <c r="C217" s="204" t="s">
        <v>293</v>
      </c>
      <c r="D217" s="114"/>
      <c r="E217" s="215" t="s">
        <v>544</v>
      </c>
      <c r="F217" s="239">
        <v>0</v>
      </c>
      <c r="G217" s="217" t="str">
        <f t="shared" si="23"/>
        <v>06.51,0</v>
      </c>
      <c r="H217" s="381"/>
      <c r="I217" s="384"/>
      <c r="J217" s="63"/>
      <c r="K217" s="387"/>
      <c r="L217" s="390"/>
      <c r="M217" s="151"/>
      <c r="N217" s="22"/>
    </row>
    <row r="218" spans="1:17" s="152" customFormat="1">
      <c r="A218" s="276">
        <v>5</v>
      </c>
      <c r="B218" s="121">
        <v>88</v>
      </c>
      <c r="C218" s="204" t="s">
        <v>294</v>
      </c>
      <c r="D218" s="114"/>
      <c r="E218" s="215" t="s">
        <v>545</v>
      </c>
      <c r="F218" s="225">
        <v>15</v>
      </c>
      <c r="G218" s="217" t="str">
        <f t="shared" si="23"/>
        <v>01.09,2</v>
      </c>
      <c r="H218" s="381"/>
      <c r="I218" s="384"/>
      <c r="J218" s="63"/>
      <c r="K218" s="387"/>
      <c r="L218" s="390"/>
      <c r="M218" s="151"/>
      <c r="N218" s="153">
        <f>F214+F215+F216+F218+F219+F220+F221</f>
        <v>75</v>
      </c>
    </row>
    <row r="219" spans="1:17" s="152" customFormat="1">
      <c r="A219" s="276">
        <v>6</v>
      </c>
      <c r="B219" s="121">
        <v>87</v>
      </c>
      <c r="C219" s="204" t="s">
        <v>295</v>
      </c>
      <c r="D219" s="114"/>
      <c r="E219" s="215" t="s">
        <v>546</v>
      </c>
      <c r="F219" s="225">
        <v>12</v>
      </c>
      <c r="G219" s="217" t="str">
        <f t="shared" si="23"/>
        <v>01.14,7</v>
      </c>
      <c r="H219" s="381"/>
      <c r="I219" s="384"/>
      <c r="J219" s="63"/>
      <c r="K219" s="387"/>
      <c r="L219" s="390"/>
      <c r="M219" s="151"/>
      <c r="N219" s="22"/>
    </row>
    <row r="220" spans="1:17" s="152" customFormat="1">
      <c r="A220" s="276">
        <v>7</v>
      </c>
      <c r="B220" s="121">
        <v>86</v>
      </c>
      <c r="C220" s="204" t="s">
        <v>296</v>
      </c>
      <c r="D220" s="114"/>
      <c r="E220" s="215" t="s">
        <v>547</v>
      </c>
      <c r="F220" s="225">
        <v>23</v>
      </c>
      <c r="G220" s="217" t="str">
        <f t="shared" si="23"/>
        <v>00.56,9</v>
      </c>
      <c r="H220" s="381"/>
      <c r="I220" s="384"/>
      <c r="J220" s="63"/>
      <c r="K220" s="387"/>
      <c r="L220" s="390"/>
      <c r="M220" s="151"/>
      <c r="N220" s="22"/>
    </row>
    <row r="221" spans="1:17" s="152" customFormat="1" ht="18.75" thickBot="1">
      <c r="A221" s="277">
        <v>8</v>
      </c>
      <c r="B221" s="302">
        <v>85</v>
      </c>
      <c r="C221" s="332" t="s">
        <v>297</v>
      </c>
      <c r="D221" s="304"/>
      <c r="E221" s="280" t="s">
        <v>548</v>
      </c>
      <c r="F221" s="281">
        <v>1</v>
      </c>
      <c r="G221" s="309" t="str">
        <f t="shared" si="23"/>
        <v>01.42,5</v>
      </c>
      <c r="H221" s="382"/>
      <c r="I221" s="385"/>
      <c r="J221" s="283"/>
      <c r="K221" s="388"/>
      <c r="L221" s="391"/>
      <c r="M221" s="151"/>
      <c r="N221" s="22"/>
    </row>
    <row r="222" spans="1:17" s="152" customFormat="1" ht="21" thickBot="1">
      <c r="A222" s="123"/>
      <c r="B222" s="96" t="s">
        <v>459</v>
      </c>
      <c r="C222" s="130" t="s">
        <v>134</v>
      </c>
      <c r="D222" s="88"/>
      <c r="E222" s="153"/>
      <c r="F222" s="153"/>
      <c r="G222" s="47"/>
      <c r="H222" s="47"/>
      <c r="I222" s="219"/>
      <c r="J222" s="100"/>
      <c r="K222" s="100"/>
      <c r="L222" s="227"/>
      <c r="M222" s="151"/>
      <c r="N222" s="22"/>
    </row>
    <row r="223" spans="1:17" s="152" customFormat="1">
      <c r="A223" s="269">
        <v>1</v>
      </c>
      <c r="B223" s="296">
        <v>277</v>
      </c>
      <c r="C223" s="297" t="s">
        <v>299</v>
      </c>
      <c r="D223" s="298"/>
      <c r="E223" s="299"/>
      <c r="F223" s="299"/>
      <c r="G223" s="315">
        <f>E223</f>
        <v>0</v>
      </c>
      <c r="H223" s="380"/>
      <c r="I223" s="383" t="s">
        <v>153</v>
      </c>
      <c r="J223" s="275"/>
      <c r="K223" s="386">
        <v>3.7615740740740739E-3</v>
      </c>
      <c r="L223" s="389"/>
      <c r="M223" s="151"/>
      <c r="N223" s="22"/>
    </row>
    <row r="224" spans="1:17" s="152" customFormat="1">
      <c r="A224" s="276">
        <v>2</v>
      </c>
      <c r="B224" s="121">
        <v>278</v>
      </c>
      <c r="C224" s="193" t="s">
        <v>300</v>
      </c>
      <c r="D224" s="114"/>
      <c r="E224" s="215"/>
      <c r="F224" s="215"/>
      <c r="G224" s="217">
        <f t="shared" ref="G224:G230" si="24">E224</f>
        <v>0</v>
      </c>
      <c r="H224" s="381"/>
      <c r="I224" s="384"/>
      <c r="J224" s="63"/>
      <c r="K224" s="387"/>
      <c r="L224" s="390"/>
      <c r="M224" s="151"/>
      <c r="N224" s="153"/>
    </row>
    <row r="225" spans="1:17" s="152" customFormat="1">
      <c r="A225" s="276">
        <v>3</v>
      </c>
      <c r="B225" s="121">
        <v>279</v>
      </c>
      <c r="C225" s="193" t="s">
        <v>301</v>
      </c>
      <c r="D225" s="114"/>
      <c r="E225" s="215"/>
      <c r="F225" s="215"/>
      <c r="G225" s="217">
        <f t="shared" si="24"/>
        <v>0</v>
      </c>
      <c r="H225" s="381"/>
      <c r="I225" s="384"/>
      <c r="J225" s="63"/>
      <c r="K225" s="387"/>
      <c r="L225" s="390"/>
      <c r="M225" s="151"/>
      <c r="N225" s="22"/>
    </row>
    <row r="226" spans="1:17" s="152" customFormat="1">
      <c r="A226" s="276">
        <v>4</v>
      </c>
      <c r="B226" s="121">
        <v>280</v>
      </c>
      <c r="C226" s="193" t="s">
        <v>302</v>
      </c>
      <c r="D226" s="114"/>
      <c r="E226" s="215"/>
      <c r="F226" s="215"/>
      <c r="G226" s="217">
        <f t="shared" si="24"/>
        <v>0</v>
      </c>
      <c r="H226" s="381"/>
      <c r="I226" s="384"/>
      <c r="J226" s="63"/>
      <c r="K226" s="387"/>
      <c r="L226" s="390"/>
      <c r="M226" s="151"/>
      <c r="N226" s="153">
        <f>G223+G224+G225+G226+G227+G228+G229+G230</f>
        <v>0</v>
      </c>
    </row>
    <row r="227" spans="1:17" s="152" customFormat="1">
      <c r="A227" s="276">
        <v>5</v>
      </c>
      <c r="B227" s="121">
        <v>224</v>
      </c>
      <c r="C227" s="193" t="s">
        <v>303</v>
      </c>
      <c r="D227" s="114"/>
      <c r="E227" s="215"/>
      <c r="F227" s="215"/>
      <c r="G227" s="217">
        <f t="shared" si="24"/>
        <v>0</v>
      </c>
      <c r="H227" s="381"/>
      <c r="I227" s="384"/>
      <c r="J227" s="63"/>
      <c r="K227" s="387"/>
      <c r="L227" s="390"/>
      <c r="M227" s="151"/>
      <c r="N227" s="22"/>
      <c r="O227" s="182"/>
    </row>
    <row r="228" spans="1:17" s="152" customFormat="1">
      <c r="A228" s="276">
        <v>6</v>
      </c>
      <c r="B228" s="121">
        <v>207</v>
      </c>
      <c r="C228" s="193" t="s">
        <v>304</v>
      </c>
      <c r="D228" s="114"/>
      <c r="E228" s="215"/>
      <c r="F228" s="215"/>
      <c r="G228" s="217">
        <f t="shared" si="24"/>
        <v>0</v>
      </c>
      <c r="H228" s="381"/>
      <c r="I228" s="384"/>
      <c r="J228" s="63"/>
      <c r="K228" s="387"/>
      <c r="L228" s="390"/>
      <c r="M228" s="151"/>
      <c r="N228" s="22"/>
      <c r="O228" s="182"/>
    </row>
    <row r="229" spans="1:17" s="152" customFormat="1">
      <c r="A229" s="276">
        <v>7</v>
      </c>
      <c r="B229" s="121">
        <v>206</v>
      </c>
      <c r="C229" s="193" t="s">
        <v>305</v>
      </c>
      <c r="D229" s="114"/>
      <c r="E229" s="215"/>
      <c r="F229" s="215"/>
      <c r="G229" s="217">
        <f t="shared" si="24"/>
        <v>0</v>
      </c>
      <c r="H229" s="381"/>
      <c r="I229" s="384"/>
      <c r="J229" s="63"/>
      <c r="K229" s="387"/>
      <c r="L229" s="390"/>
      <c r="M229" s="151"/>
      <c r="N229" s="22"/>
      <c r="O229" s="182"/>
    </row>
    <row r="230" spans="1:17" s="152" customFormat="1" ht="22.5" customHeight="1" thickBot="1">
      <c r="A230" s="277">
        <v>8</v>
      </c>
      <c r="B230" s="374"/>
      <c r="C230" s="303"/>
      <c r="D230" s="304"/>
      <c r="E230" s="280"/>
      <c r="F230" s="280"/>
      <c r="G230" s="309">
        <f t="shared" si="24"/>
        <v>0</v>
      </c>
      <c r="H230" s="382"/>
      <c r="I230" s="385"/>
      <c r="J230" s="283"/>
      <c r="K230" s="388"/>
      <c r="L230" s="391"/>
      <c r="M230" s="214" t="s">
        <v>482</v>
      </c>
      <c r="N230" s="22"/>
      <c r="O230" s="182"/>
      <c r="Q230" s="148" t="s">
        <v>184</v>
      </c>
    </row>
    <row r="231" spans="1:17" s="152" customFormat="1" ht="21" thickBot="1">
      <c r="A231" s="123"/>
      <c r="B231" s="96" t="s">
        <v>460</v>
      </c>
      <c r="C231" s="158" t="s">
        <v>135</v>
      </c>
      <c r="D231" s="88"/>
      <c r="E231" s="153"/>
      <c r="F231" s="153"/>
      <c r="G231" s="47"/>
      <c r="H231" s="47"/>
      <c r="I231" s="219"/>
      <c r="J231" s="100"/>
      <c r="K231" s="100"/>
      <c r="L231" s="227"/>
      <c r="M231" s="151"/>
      <c r="N231" s="22"/>
      <c r="O231" s="182"/>
    </row>
    <row r="232" spans="1:17" s="152" customFormat="1">
      <c r="A232" s="269">
        <v>1</v>
      </c>
      <c r="B232" s="296">
        <v>61</v>
      </c>
      <c r="C232" s="325" t="s">
        <v>306</v>
      </c>
      <c r="D232" s="298"/>
      <c r="E232" s="299" t="s">
        <v>593</v>
      </c>
      <c r="F232" s="300">
        <v>41</v>
      </c>
      <c r="G232" s="274" t="str">
        <f>E232</f>
        <v>00.39,9</v>
      </c>
      <c r="H232" s="383"/>
      <c r="I232" s="383">
        <f>F232+F233+F234+F235+F236+F237+F238+F239</f>
        <v>86</v>
      </c>
      <c r="J232" s="275"/>
      <c r="K232" s="386">
        <v>3.5879629629629629E-3</v>
      </c>
      <c r="L232" s="389">
        <v>32</v>
      </c>
      <c r="M232" s="151"/>
      <c r="N232" s="22"/>
      <c r="O232" s="182"/>
    </row>
    <row r="233" spans="1:17" s="152" customFormat="1">
      <c r="A233" s="276">
        <v>2</v>
      </c>
      <c r="B233" s="121">
        <v>60</v>
      </c>
      <c r="C233" s="132" t="s">
        <v>307</v>
      </c>
      <c r="D233" s="114"/>
      <c r="E233" s="215" t="s">
        <v>153</v>
      </c>
      <c r="F233" s="225">
        <v>-30</v>
      </c>
      <c r="G233" s="220" t="str">
        <f t="shared" ref="G233:G239" si="25">E233</f>
        <v>н/я</v>
      </c>
      <c r="H233" s="384"/>
      <c r="I233" s="384"/>
      <c r="J233" s="63"/>
      <c r="K233" s="387"/>
      <c r="L233" s="390"/>
      <c r="M233" s="151"/>
      <c r="N233" s="22"/>
      <c r="O233" s="182"/>
    </row>
    <row r="234" spans="1:17" s="152" customFormat="1">
      <c r="A234" s="276">
        <v>3</v>
      </c>
      <c r="B234" s="121">
        <v>59</v>
      </c>
      <c r="C234" s="132" t="s">
        <v>308</v>
      </c>
      <c r="D234" s="114"/>
      <c r="E234" s="215" t="s">
        <v>153</v>
      </c>
      <c r="F234" s="225">
        <v>-30</v>
      </c>
      <c r="G234" s="220" t="str">
        <f t="shared" si="25"/>
        <v>н/я</v>
      </c>
      <c r="H234" s="384"/>
      <c r="I234" s="384"/>
      <c r="J234" s="63"/>
      <c r="K234" s="387"/>
      <c r="L234" s="390"/>
      <c r="M234" s="151"/>
      <c r="N234" s="22"/>
      <c r="O234" s="182"/>
    </row>
    <row r="235" spans="1:17" s="152" customFormat="1">
      <c r="A235" s="276">
        <v>4</v>
      </c>
      <c r="B235" s="121">
        <v>58</v>
      </c>
      <c r="C235" s="132" t="s">
        <v>309</v>
      </c>
      <c r="D235" s="114"/>
      <c r="E235" s="215" t="s">
        <v>499</v>
      </c>
      <c r="F235" s="225">
        <v>28</v>
      </c>
      <c r="G235" s="220" t="str">
        <f t="shared" si="25"/>
        <v>00.51,8</v>
      </c>
      <c r="H235" s="384"/>
      <c r="I235" s="384"/>
      <c r="J235" s="63"/>
      <c r="K235" s="387"/>
      <c r="L235" s="390"/>
      <c r="M235" s="151"/>
      <c r="N235" s="153"/>
    </row>
    <row r="236" spans="1:17" s="152" customFormat="1">
      <c r="A236" s="276">
        <v>5</v>
      </c>
      <c r="B236" s="121">
        <v>57</v>
      </c>
      <c r="C236" s="132" t="s">
        <v>310</v>
      </c>
      <c r="D236" s="114"/>
      <c r="E236" s="215" t="s">
        <v>153</v>
      </c>
      <c r="F236" s="225">
        <v>0</v>
      </c>
      <c r="G236" s="220" t="str">
        <f t="shared" si="25"/>
        <v>н/я</v>
      </c>
      <c r="H236" s="384"/>
      <c r="I236" s="384"/>
      <c r="J236" s="63"/>
      <c r="K236" s="387"/>
      <c r="L236" s="390"/>
      <c r="M236" s="151"/>
      <c r="N236" s="153">
        <f>F232+F235+F237+F238+F239</f>
        <v>146</v>
      </c>
      <c r="O236" s="152" t="s">
        <v>698</v>
      </c>
    </row>
    <row r="237" spans="1:17" s="152" customFormat="1">
      <c r="A237" s="276">
        <v>6</v>
      </c>
      <c r="B237" s="121">
        <v>56</v>
      </c>
      <c r="C237" s="132" t="s">
        <v>311</v>
      </c>
      <c r="D237" s="114"/>
      <c r="E237" s="215" t="s">
        <v>558</v>
      </c>
      <c r="F237" s="225">
        <v>23</v>
      </c>
      <c r="G237" s="220" t="str">
        <f t="shared" si="25"/>
        <v>00.56,7</v>
      </c>
      <c r="H237" s="384"/>
      <c r="I237" s="384"/>
      <c r="J237" s="63"/>
      <c r="K237" s="387"/>
      <c r="L237" s="390"/>
      <c r="M237" s="151"/>
      <c r="N237" s="22"/>
    </row>
    <row r="238" spans="1:17" s="152" customFormat="1">
      <c r="A238" s="276">
        <v>7</v>
      </c>
      <c r="B238" s="121">
        <v>55</v>
      </c>
      <c r="C238" s="132" t="s">
        <v>312</v>
      </c>
      <c r="D238" s="114"/>
      <c r="E238" s="215" t="s">
        <v>613</v>
      </c>
      <c r="F238" s="225">
        <v>36</v>
      </c>
      <c r="G238" s="220" t="str">
        <f t="shared" si="25"/>
        <v>00.43,6</v>
      </c>
      <c r="H238" s="384"/>
      <c r="I238" s="384"/>
      <c r="J238" s="63"/>
      <c r="K238" s="387"/>
      <c r="L238" s="390"/>
      <c r="M238" s="151"/>
      <c r="N238" s="22"/>
    </row>
    <row r="239" spans="1:17" s="152" customFormat="1" ht="18.75" thickBot="1">
      <c r="A239" s="277">
        <v>8</v>
      </c>
      <c r="B239" s="302">
        <v>54</v>
      </c>
      <c r="C239" s="326" t="s">
        <v>313</v>
      </c>
      <c r="D239" s="304"/>
      <c r="E239" s="280" t="s">
        <v>614</v>
      </c>
      <c r="F239" s="281">
        <v>18</v>
      </c>
      <c r="G239" s="282" t="str">
        <f t="shared" si="25"/>
        <v>01.02,2</v>
      </c>
      <c r="H239" s="385"/>
      <c r="I239" s="385"/>
      <c r="J239" s="283"/>
      <c r="K239" s="388"/>
      <c r="L239" s="391"/>
      <c r="M239" s="151"/>
      <c r="N239" s="22"/>
    </row>
    <row r="240" spans="1:17" s="152" customFormat="1" ht="18.75" thickBot="1">
      <c r="A240" s="162"/>
      <c r="B240" s="183" t="s">
        <v>461</v>
      </c>
      <c r="C240" s="163" t="s">
        <v>185</v>
      </c>
      <c r="D240" s="164"/>
      <c r="E240" s="242"/>
      <c r="F240" s="242"/>
      <c r="G240" s="144"/>
      <c r="H240" s="144"/>
      <c r="I240" s="222"/>
      <c r="J240" s="165"/>
      <c r="K240" s="166"/>
      <c r="L240" s="229"/>
      <c r="M240" s="151"/>
      <c r="N240" s="22"/>
    </row>
    <row r="241" spans="1:14" s="152" customFormat="1">
      <c r="A241" s="269">
        <v>1</v>
      </c>
      <c r="B241" s="296">
        <v>28</v>
      </c>
      <c r="C241" s="340" t="s">
        <v>178</v>
      </c>
      <c r="D241" s="298"/>
      <c r="E241" s="299" t="s">
        <v>586</v>
      </c>
      <c r="F241" s="300">
        <v>27</v>
      </c>
      <c r="G241" s="274" t="str">
        <f>E241</f>
        <v>00.50,3</v>
      </c>
      <c r="H241" s="383"/>
      <c r="I241" s="383">
        <f>F241+F242+F243+F244+F245+F246+F247+F248</f>
        <v>162</v>
      </c>
      <c r="J241" s="275"/>
      <c r="K241" s="301"/>
      <c r="L241" s="389">
        <v>25</v>
      </c>
      <c r="M241" s="151"/>
      <c r="N241" s="22"/>
    </row>
    <row r="242" spans="1:14" s="152" customFormat="1">
      <c r="A242" s="276">
        <v>2</v>
      </c>
      <c r="B242" s="121">
        <v>29</v>
      </c>
      <c r="C242" s="209" t="s">
        <v>179</v>
      </c>
      <c r="D242" s="114"/>
      <c r="E242" s="215" t="s">
        <v>587</v>
      </c>
      <c r="F242" s="225">
        <v>19</v>
      </c>
      <c r="G242" s="220" t="str">
        <f t="shared" ref="G242:G248" si="26">E242</f>
        <v>01.01,3</v>
      </c>
      <c r="H242" s="384"/>
      <c r="I242" s="384"/>
      <c r="J242" s="63"/>
      <c r="K242" s="218"/>
      <c r="L242" s="390"/>
      <c r="M242" s="151"/>
      <c r="N242" s="22"/>
    </row>
    <row r="243" spans="1:14" s="152" customFormat="1">
      <c r="A243" s="276">
        <v>3</v>
      </c>
      <c r="B243" s="121">
        <v>23</v>
      </c>
      <c r="C243" s="208" t="s">
        <v>435</v>
      </c>
      <c r="D243" s="114"/>
      <c r="E243" s="215" t="s">
        <v>588</v>
      </c>
      <c r="F243" s="225">
        <v>26</v>
      </c>
      <c r="G243" s="220" t="str">
        <f t="shared" si="26"/>
        <v>00.54,0</v>
      </c>
      <c r="H243" s="384"/>
      <c r="I243" s="384"/>
      <c r="J243" s="63"/>
      <c r="K243" s="218"/>
      <c r="L243" s="390"/>
      <c r="M243" s="151"/>
      <c r="N243" s="22"/>
    </row>
    <row r="244" spans="1:14" s="152" customFormat="1">
      <c r="A244" s="276">
        <v>4</v>
      </c>
      <c r="B244" s="121">
        <v>22</v>
      </c>
      <c r="C244" s="209" t="s">
        <v>180</v>
      </c>
      <c r="D244" s="114"/>
      <c r="E244" s="215" t="s">
        <v>153</v>
      </c>
      <c r="F244" s="225"/>
      <c r="G244" s="220" t="str">
        <f t="shared" si="26"/>
        <v>н/я</v>
      </c>
      <c r="H244" s="384"/>
      <c r="I244" s="384"/>
      <c r="J244" s="63"/>
      <c r="K244" s="218"/>
      <c r="L244" s="390"/>
      <c r="M244" s="151"/>
      <c r="N244" s="153">
        <f>F241+F242+F243+F245+F246+F247+F248</f>
        <v>162</v>
      </c>
    </row>
    <row r="245" spans="1:14" s="152" customFormat="1">
      <c r="A245" s="276">
        <v>5</v>
      </c>
      <c r="B245" s="121">
        <v>21</v>
      </c>
      <c r="C245" s="209" t="s">
        <v>181</v>
      </c>
      <c r="D245" s="114"/>
      <c r="E245" s="215" t="s">
        <v>590</v>
      </c>
      <c r="F245" s="225">
        <v>26</v>
      </c>
      <c r="G245" s="220" t="str">
        <f t="shared" si="26"/>
        <v>00.53,1</v>
      </c>
      <c r="H245" s="384"/>
      <c r="I245" s="384"/>
      <c r="J245" s="63"/>
      <c r="K245" s="218"/>
      <c r="L245" s="390"/>
      <c r="M245" s="151"/>
      <c r="N245" s="22"/>
    </row>
    <row r="246" spans="1:14" s="152" customFormat="1">
      <c r="A246" s="276">
        <v>6</v>
      </c>
      <c r="B246" s="121">
        <v>20</v>
      </c>
      <c r="C246" s="209" t="s">
        <v>182</v>
      </c>
      <c r="D246" s="114"/>
      <c r="E246" s="215" t="s">
        <v>591</v>
      </c>
      <c r="F246" s="225">
        <v>18</v>
      </c>
      <c r="G246" s="220" t="str">
        <f t="shared" si="26"/>
        <v>01.02,5</v>
      </c>
      <c r="H246" s="384"/>
      <c r="I246" s="384"/>
      <c r="J246" s="63"/>
      <c r="K246" s="218"/>
      <c r="L246" s="390"/>
      <c r="M246" s="151"/>
      <c r="N246" s="22"/>
    </row>
    <row r="247" spans="1:14" s="152" customFormat="1">
      <c r="A247" s="276">
        <v>7</v>
      </c>
      <c r="B247" s="121">
        <v>19</v>
      </c>
      <c r="C247" s="209" t="s">
        <v>183</v>
      </c>
      <c r="D247" s="114"/>
      <c r="E247" s="215" t="s">
        <v>592</v>
      </c>
      <c r="F247" s="225">
        <v>12</v>
      </c>
      <c r="G247" s="220" t="str">
        <f t="shared" si="26"/>
        <v>01.16,0</v>
      </c>
      <c r="H247" s="384"/>
      <c r="I247" s="384"/>
      <c r="J247" s="63"/>
      <c r="K247" s="218"/>
      <c r="L247" s="390"/>
      <c r="M247" s="151"/>
      <c r="N247" s="22"/>
    </row>
    <row r="248" spans="1:14" s="152" customFormat="1" ht="18.75" thickBot="1">
      <c r="A248" s="277">
        <v>8</v>
      </c>
      <c r="B248" s="302">
        <v>18</v>
      </c>
      <c r="C248" s="341" t="s">
        <v>184</v>
      </c>
      <c r="D248" s="304"/>
      <c r="E248" s="280" t="s">
        <v>589</v>
      </c>
      <c r="F248" s="281">
        <v>34</v>
      </c>
      <c r="G248" s="282" t="str">
        <f t="shared" si="26"/>
        <v>00.45,5</v>
      </c>
      <c r="H248" s="385"/>
      <c r="I248" s="385"/>
      <c r="J248" s="283"/>
      <c r="K248" s="305"/>
      <c r="L248" s="391"/>
      <c r="M248" s="151"/>
      <c r="N248" s="22"/>
    </row>
    <row r="249" spans="1:14" s="152" customFormat="1" ht="21" thickBot="1">
      <c r="A249" s="123"/>
      <c r="B249" s="96" t="s">
        <v>462</v>
      </c>
      <c r="C249" s="158" t="s">
        <v>136</v>
      </c>
      <c r="D249" s="88"/>
      <c r="E249" s="153"/>
      <c r="F249" s="153"/>
      <c r="G249" s="47"/>
      <c r="H249" s="47"/>
      <c r="I249" s="219"/>
      <c r="J249" s="100"/>
      <c r="K249" s="100"/>
      <c r="L249" s="227"/>
      <c r="M249" s="151"/>
      <c r="N249" s="22"/>
    </row>
    <row r="250" spans="1:14" s="152" customFormat="1">
      <c r="A250" s="269">
        <v>1</v>
      </c>
      <c r="B250" s="296">
        <v>32</v>
      </c>
      <c r="C250" s="342" t="s">
        <v>324</v>
      </c>
      <c r="D250" s="298"/>
      <c r="E250" s="299"/>
      <c r="F250" s="299"/>
      <c r="G250" s="315">
        <f>E250</f>
        <v>0</v>
      </c>
      <c r="H250" s="380"/>
      <c r="I250" s="383" t="s">
        <v>153</v>
      </c>
      <c r="J250" s="275"/>
      <c r="K250" s="386">
        <v>5.3009259259259251E-3</v>
      </c>
      <c r="L250" s="389"/>
      <c r="M250" s="151"/>
      <c r="N250" s="22"/>
    </row>
    <row r="251" spans="1:14" s="152" customFormat="1">
      <c r="A251" s="276">
        <v>2</v>
      </c>
      <c r="B251" s="121">
        <v>30</v>
      </c>
      <c r="C251" s="199" t="s">
        <v>325</v>
      </c>
      <c r="D251" s="114"/>
      <c r="E251" s="215"/>
      <c r="F251" s="215"/>
      <c r="G251" s="217">
        <f t="shared" ref="G251:G257" si="27">E251</f>
        <v>0</v>
      </c>
      <c r="H251" s="381"/>
      <c r="I251" s="384"/>
      <c r="J251" s="63"/>
      <c r="K251" s="387"/>
      <c r="L251" s="390"/>
      <c r="M251" s="151"/>
      <c r="N251" s="22"/>
    </row>
    <row r="252" spans="1:14" s="152" customFormat="1">
      <c r="A252" s="276">
        <v>3</v>
      </c>
      <c r="B252" s="121">
        <v>31</v>
      </c>
      <c r="C252" s="199" t="s">
        <v>404</v>
      </c>
      <c r="D252" s="114"/>
      <c r="E252" s="215"/>
      <c r="F252" s="215"/>
      <c r="G252" s="217">
        <f t="shared" si="27"/>
        <v>0</v>
      </c>
      <c r="H252" s="381"/>
      <c r="I252" s="384"/>
      <c r="J252" s="63"/>
      <c r="K252" s="387"/>
      <c r="L252" s="390"/>
      <c r="M252" s="151"/>
      <c r="N252" s="22"/>
    </row>
    <row r="253" spans="1:14" s="152" customFormat="1">
      <c r="A253" s="276">
        <v>4</v>
      </c>
      <c r="B253" s="121">
        <v>49</v>
      </c>
      <c r="C253" s="199" t="s">
        <v>405</v>
      </c>
      <c r="D253" s="114"/>
      <c r="E253" s="215"/>
      <c r="F253" s="215"/>
      <c r="G253" s="217">
        <f t="shared" si="27"/>
        <v>0</v>
      </c>
      <c r="H253" s="381"/>
      <c r="I253" s="384"/>
      <c r="J253" s="63"/>
      <c r="K253" s="387"/>
      <c r="L253" s="390"/>
      <c r="M253" s="151"/>
      <c r="N253" s="22"/>
    </row>
    <row r="254" spans="1:14" s="152" customFormat="1">
      <c r="A254" s="276">
        <v>5</v>
      </c>
      <c r="B254" s="121">
        <v>25</v>
      </c>
      <c r="C254" s="199" t="s">
        <v>406</v>
      </c>
      <c r="D254" s="114"/>
      <c r="E254" s="215"/>
      <c r="F254" s="215"/>
      <c r="G254" s="217">
        <f t="shared" si="27"/>
        <v>0</v>
      </c>
      <c r="H254" s="381"/>
      <c r="I254" s="384"/>
      <c r="J254" s="63"/>
      <c r="K254" s="387"/>
      <c r="L254" s="390"/>
      <c r="M254" s="151"/>
      <c r="N254" s="153">
        <f>G250+G251+G252+G253+G254+G255+G256+G257</f>
        <v>0</v>
      </c>
    </row>
    <row r="255" spans="1:14" s="152" customFormat="1">
      <c r="A255" s="276">
        <v>6</v>
      </c>
      <c r="B255" s="121">
        <v>24</v>
      </c>
      <c r="C255" s="199" t="s">
        <v>407</v>
      </c>
      <c r="D255" s="114"/>
      <c r="E255" s="215"/>
      <c r="F255" s="215"/>
      <c r="G255" s="217">
        <f t="shared" si="27"/>
        <v>0</v>
      </c>
      <c r="H255" s="381"/>
      <c r="I255" s="384"/>
      <c r="J255" s="63"/>
      <c r="K255" s="387"/>
      <c r="L255" s="390"/>
      <c r="M255" s="151"/>
      <c r="N255" s="22"/>
    </row>
    <row r="256" spans="1:14" s="152" customFormat="1">
      <c r="A256" s="276">
        <v>7</v>
      </c>
      <c r="B256" s="121">
        <v>26</v>
      </c>
      <c r="C256" s="199" t="s">
        <v>408</v>
      </c>
      <c r="D256" s="114"/>
      <c r="E256" s="215"/>
      <c r="F256" s="215"/>
      <c r="G256" s="217">
        <f t="shared" si="27"/>
        <v>0</v>
      </c>
      <c r="H256" s="381"/>
      <c r="I256" s="384"/>
      <c r="J256" s="63"/>
      <c r="K256" s="387"/>
      <c r="L256" s="390"/>
      <c r="M256" s="151"/>
      <c r="N256" s="22"/>
    </row>
    <row r="257" spans="1:14" s="152" customFormat="1" ht="18.75" thickBot="1">
      <c r="A257" s="277">
        <v>8</v>
      </c>
      <c r="B257" s="331">
        <v>27</v>
      </c>
      <c r="C257" s="331" t="s">
        <v>434</v>
      </c>
      <c r="D257" s="304"/>
      <c r="E257" s="280"/>
      <c r="F257" s="280"/>
      <c r="G257" s="309">
        <f t="shared" si="27"/>
        <v>0</v>
      </c>
      <c r="H257" s="382"/>
      <c r="I257" s="385"/>
      <c r="J257" s="283"/>
      <c r="K257" s="388"/>
      <c r="L257" s="391"/>
      <c r="M257" s="151"/>
      <c r="N257" s="22"/>
    </row>
    <row r="258" spans="1:14" s="152" customFormat="1" ht="18.75" thickBot="1">
      <c r="A258" s="161"/>
      <c r="B258" s="96" t="s">
        <v>463</v>
      </c>
      <c r="C258" s="210" t="s">
        <v>364</v>
      </c>
      <c r="D258" s="119"/>
      <c r="E258" s="153"/>
      <c r="F258" s="153"/>
      <c r="G258" s="47"/>
      <c r="H258" s="47"/>
      <c r="I258" s="219"/>
      <c r="J258" s="100"/>
      <c r="K258" s="150"/>
      <c r="L258" s="227"/>
      <c r="M258" s="151"/>
      <c r="N258" s="22"/>
    </row>
    <row r="259" spans="1:14" s="152" customFormat="1">
      <c r="A259" s="269">
        <v>1</v>
      </c>
      <c r="B259" s="296">
        <v>95</v>
      </c>
      <c r="C259" s="343" t="s">
        <v>360</v>
      </c>
      <c r="D259" s="298"/>
      <c r="E259" s="299" t="s">
        <v>615</v>
      </c>
      <c r="F259" s="300">
        <v>44</v>
      </c>
      <c r="G259" s="274" t="str">
        <f>E259</f>
        <v>00.38,6</v>
      </c>
      <c r="H259" s="383"/>
      <c r="I259" s="383">
        <f>F259+F260+F261+F262+F263+F264+F265+F266</f>
        <v>164</v>
      </c>
      <c r="J259" s="275"/>
      <c r="K259" s="386">
        <v>5.3009259259259251E-3</v>
      </c>
      <c r="L259" s="389">
        <v>24</v>
      </c>
      <c r="M259" s="151"/>
      <c r="N259" s="22"/>
    </row>
    <row r="260" spans="1:14" s="152" customFormat="1">
      <c r="A260" s="276">
        <v>2</v>
      </c>
      <c r="B260" s="121">
        <v>96</v>
      </c>
      <c r="C260" s="211" t="s">
        <v>362</v>
      </c>
      <c r="D260" s="114"/>
      <c r="E260" s="215" t="s">
        <v>616</v>
      </c>
      <c r="F260" s="225">
        <v>32</v>
      </c>
      <c r="G260" s="220" t="str">
        <f t="shared" ref="G260:G266" si="28">E260</f>
        <v>00.47,6</v>
      </c>
      <c r="H260" s="384"/>
      <c r="I260" s="384"/>
      <c r="J260" s="63"/>
      <c r="K260" s="387"/>
      <c r="L260" s="390"/>
      <c r="M260" s="151"/>
      <c r="N260" s="22"/>
    </row>
    <row r="261" spans="1:14" s="152" customFormat="1">
      <c r="A261" s="276">
        <v>3</v>
      </c>
      <c r="B261" s="121">
        <v>94</v>
      </c>
      <c r="C261" s="211" t="s">
        <v>363</v>
      </c>
      <c r="D261" s="114"/>
      <c r="E261" s="215" t="s">
        <v>617</v>
      </c>
      <c r="F261" s="225">
        <v>19</v>
      </c>
      <c r="G261" s="220" t="str">
        <f t="shared" si="28"/>
        <v>01.01,8</v>
      </c>
      <c r="H261" s="384"/>
      <c r="I261" s="384"/>
      <c r="J261" s="63"/>
      <c r="K261" s="387"/>
      <c r="L261" s="390"/>
      <c r="M261" s="151"/>
      <c r="N261" s="22"/>
    </row>
    <row r="262" spans="1:14" s="152" customFormat="1">
      <c r="A262" s="276">
        <v>4</v>
      </c>
      <c r="B262" s="121">
        <v>93</v>
      </c>
      <c r="C262" s="211" t="s">
        <v>361</v>
      </c>
      <c r="D262" s="114"/>
      <c r="E262" s="215" t="s">
        <v>588</v>
      </c>
      <c r="F262" s="225">
        <v>26</v>
      </c>
      <c r="G262" s="220" t="str">
        <f t="shared" si="28"/>
        <v>00.54,0</v>
      </c>
      <c r="H262" s="384"/>
      <c r="I262" s="384"/>
      <c r="J262" s="63"/>
      <c r="K262" s="387"/>
      <c r="L262" s="390"/>
      <c r="M262" s="151"/>
      <c r="N262" s="243">
        <f>F259+F260+F261+F262+F263+F264+F265+F266</f>
        <v>164</v>
      </c>
    </row>
    <row r="263" spans="1:14" s="152" customFormat="1">
      <c r="A263" s="276">
        <v>5</v>
      </c>
      <c r="B263" s="121">
        <v>99</v>
      </c>
      <c r="C263" s="211" t="s">
        <v>414</v>
      </c>
      <c r="D263" s="114"/>
      <c r="E263" s="215" t="s">
        <v>153</v>
      </c>
      <c r="F263" s="225"/>
      <c r="G263" s="220" t="str">
        <f t="shared" si="28"/>
        <v>н/я</v>
      </c>
      <c r="H263" s="384"/>
      <c r="I263" s="384"/>
      <c r="J263" s="63"/>
      <c r="K263" s="387"/>
      <c r="L263" s="390"/>
      <c r="M263" s="151"/>
      <c r="N263" s="22"/>
    </row>
    <row r="264" spans="1:14" s="152" customFormat="1">
      <c r="A264" s="276">
        <v>6</v>
      </c>
      <c r="B264" s="121">
        <v>98</v>
      </c>
      <c r="C264" s="211" t="s">
        <v>359</v>
      </c>
      <c r="D264" s="114"/>
      <c r="E264" s="215" t="s">
        <v>618</v>
      </c>
      <c r="F264" s="225">
        <v>12</v>
      </c>
      <c r="G264" s="220" t="str">
        <f t="shared" si="28"/>
        <v>01.14,6</v>
      </c>
      <c r="H264" s="384"/>
      <c r="I264" s="384"/>
      <c r="J264" s="63"/>
      <c r="K264" s="387"/>
      <c r="L264" s="390"/>
      <c r="M264" s="151"/>
      <c r="N264" s="22"/>
    </row>
    <row r="265" spans="1:14" s="152" customFormat="1">
      <c r="A265" s="276">
        <v>7</v>
      </c>
      <c r="B265" s="121">
        <v>100</v>
      </c>
      <c r="C265" s="211" t="s">
        <v>357</v>
      </c>
      <c r="D265" s="114"/>
      <c r="E265" s="215" t="s">
        <v>537</v>
      </c>
      <c r="F265" s="225">
        <v>31</v>
      </c>
      <c r="G265" s="220" t="str">
        <f t="shared" si="28"/>
        <v>00.48,9</v>
      </c>
      <c r="H265" s="384"/>
      <c r="I265" s="384"/>
      <c r="J265" s="63"/>
      <c r="K265" s="387"/>
      <c r="L265" s="390"/>
      <c r="M265" s="151"/>
      <c r="N265" s="22"/>
    </row>
    <row r="266" spans="1:14" s="152" customFormat="1" ht="18.75" thickBot="1">
      <c r="A266" s="277">
        <v>8</v>
      </c>
      <c r="B266" s="302">
        <v>92</v>
      </c>
      <c r="C266" s="344" t="s">
        <v>358</v>
      </c>
      <c r="D266" s="304"/>
      <c r="E266" s="280" t="s">
        <v>619</v>
      </c>
      <c r="F266" s="281">
        <v>0</v>
      </c>
      <c r="G266" s="282" t="str">
        <f t="shared" si="28"/>
        <v>01.57,4</v>
      </c>
      <c r="H266" s="385"/>
      <c r="I266" s="385"/>
      <c r="J266" s="283"/>
      <c r="K266" s="388"/>
      <c r="L266" s="391"/>
      <c r="M266" s="151"/>
      <c r="N266" s="22"/>
    </row>
    <row r="267" spans="1:14" ht="18.75" thickBot="1">
      <c r="A267" s="161"/>
      <c r="B267" s="96" t="s">
        <v>464</v>
      </c>
      <c r="C267" s="179" t="s">
        <v>371</v>
      </c>
      <c r="D267" s="174"/>
      <c r="E267" s="153"/>
      <c r="F267" s="153"/>
      <c r="G267" s="47"/>
      <c r="H267" s="47"/>
      <c r="I267" s="219"/>
      <c r="J267" s="100"/>
      <c r="K267" s="150"/>
      <c r="L267" s="227"/>
    </row>
    <row r="268" spans="1:14">
      <c r="A268" s="269">
        <v>1</v>
      </c>
      <c r="B268" s="296">
        <v>346</v>
      </c>
      <c r="C268" s="270" t="s">
        <v>369</v>
      </c>
      <c r="D268" s="345"/>
      <c r="E268" s="299" t="s">
        <v>577</v>
      </c>
      <c r="F268" s="300">
        <v>29</v>
      </c>
      <c r="G268" s="274" t="str">
        <f>E268</f>
        <v>00.50,7</v>
      </c>
      <c r="H268" s="383"/>
      <c r="I268" s="383">
        <f>F268+F269+F270+F271+F272+F273+F274+F275</f>
        <v>109</v>
      </c>
      <c r="J268" s="275"/>
      <c r="K268" s="386"/>
      <c r="L268" s="389">
        <v>30</v>
      </c>
    </row>
    <row r="269" spans="1:14">
      <c r="A269" s="276">
        <v>2</v>
      </c>
      <c r="B269" s="121">
        <v>345</v>
      </c>
      <c r="C269" s="191" t="s">
        <v>367</v>
      </c>
      <c r="D269" s="212"/>
      <c r="E269" s="215" t="s">
        <v>575</v>
      </c>
      <c r="F269" s="225">
        <v>0</v>
      </c>
      <c r="G269" s="220" t="str">
        <f t="shared" ref="G269:G275" si="29">E269</f>
        <v>02.30,9</v>
      </c>
      <c r="H269" s="384"/>
      <c r="I269" s="384"/>
      <c r="J269" s="63"/>
      <c r="K269" s="387"/>
      <c r="L269" s="390"/>
    </row>
    <row r="270" spans="1:14">
      <c r="A270" s="276">
        <v>3</v>
      </c>
      <c r="B270" s="121">
        <v>344</v>
      </c>
      <c r="C270" s="191" t="s">
        <v>370</v>
      </c>
      <c r="D270" s="212"/>
      <c r="E270" s="215" t="s">
        <v>573</v>
      </c>
      <c r="F270" s="225">
        <v>15</v>
      </c>
      <c r="G270" s="220" t="str">
        <f t="shared" si="29"/>
        <v>01.09,4</v>
      </c>
      <c r="H270" s="384"/>
      <c r="I270" s="384"/>
      <c r="J270" s="63"/>
      <c r="K270" s="387"/>
      <c r="L270" s="390"/>
      <c r="N270" s="259">
        <f>F268+F269+F270+F271+F272+F273+F274</f>
        <v>109</v>
      </c>
    </row>
    <row r="271" spans="1:14">
      <c r="A271" s="276">
        <v>4</v>
      </c>
      <c r="B271" s="121">
        <v>347</v>
      </c>
      <c r="C271" s="191" t="s">
        <v>368</v>
      </c>
      <c r="D271" s="212"/>
      <c r="E271" s="215" t="s">
        <v>576</v>
      </c>
      <c r="F271" s="225">
        <v>0</v>
      </c>
      <c r="G271" s="220" t="str">
        <f t="shared" si="29"/>
        <v>03.51,3</v>
      </c>
      <c r="H271" s="384"/>
      <c r="I271" s="384"/>
      <c r="J271" s="63"/>
      <c r="K271" s="387"/>
      <c r="L271" s="390"/>
    </row>
    <row r="272" spans="1:14">
      <c r="A272" s="276">
        <v>5</v>
      </c>
      <c r="B272" s="121">
        <v>348</v>
      </c>
      <c r="C272" s="191" t="s">
        <v>365</v>
      </c>
      <c r="D272" s="212"/>
      <c r="E272" s="215" t="s">
        <v>574</v>
      </c>
      <c r="F272" s="225">
        <v>25</v>
      </c>
      <c r="G272" s="220" t="str">
        <f t="shared" si="29"/>
        <v>00.54,9</v>
      </c>
      <c r="H272" s="384"/>
      <c r="I272" s="384"/>
      <c r="J272" s="63"/>
      <c r="K272" s="387"/>
      <c r="L272" s="390"/>
    </row>
    <row r="273" spans="1:17">
      <c r="A273" s="276">
        <v>6</v>
      </c>
      <c r="B273" s="121">
        <v>350</v>
      </c>
      <c r="C273" s="191" t="s">
        <v>429</v>
      </c>
      <c r="D273" s="212"/>
      <c r="E273" s="215" t="s">
        <v>490</v>
      </c>
      <c r="F273" s="225">
        <v>34</v>
      </c>
      <c r="G273" s="220" t="str">
        <f t="shared" si="29"/>
        <v>00.45,4</v>
      </c>
      <c r="H273" s="384"/>
      <c r="I273" s="384"/>
      <c r="J273" s="63"/>
      <c r="K273" s="387"/>
      <c r="L273" s="390"/>
    </row>
    <row r="274" spans="1:17">
      <c r="A274" s="276">
        <v>7</v>
      </c>
      <c r="B274" s="121">
        <v>349</v>
      </c>
      <c r="C274" s="191" t="s">
        <v>366</v>
      </c>
      <c r="D274" s="212"/>
      <c r="E274" s="215" t="s">
        <v>578</v>
      </c>
      <c r="F274" s="225">
        <v>6</v>
      </c>
      <c r="G274" s="220" t="str">
        <f t="shared" si="29"/>
        <v>01.27,5</v>
      </c>
      <c r="H274" s="384"/>
      <c r="I274" s="384"/>
      <c r="J274" s="63"/>
      <c r="K274" s="387"/>
      <c r="L274" s="390"/>
    </row>
    <row r="275" spans="1:17" ht="19.5" thickBot="1">
      <c r="A275" s="277">
        <v>8</v>
      </c>
      <c r="B275" s="147"/>
      <c r="C275" s="346"/>
      <c r="D275" s="347"/>
      <c r="E275" s="280"/>
      <c r="F275" s="281"/>
      <c r="G275" s="282">
        <f t="shared" si="29"/>
        <v>0</v>
      </c>
      <c r="H275" s="385"/>
      <c r="I275" s="385"/>
      <c r="J275" s="283"/>
      <c r="K275" s="388"/>
      <c r="L275" s="391"/>
      <c r="M275" s="214" t="s">
        <v>482</v>
      </c>
    </row>
    <row r="276" spans="1:17" s="152" customFormat="1" ht="21" thickBot="1">
      <c r="A276" s="123"/>
      <c r="B276" s="96" t="s">
        <v>465</v>
      </c>
      <c r="C276" s="158" t="s">
        <v>137</v>
      </c>
      <c r="D276" s="88"/>
      <c r="E276" s="153"/>
      <c r="F276" s="153"/>
      <c r="G276" s="47"/>
      <c r="H276" s="47"/>
      <c r="I276" s="219"/>
      <c r="J276" s="100"/>
      <c r="K276" s="100"/>
      <c r="L276" s="227"/>
      <c r="M276" s="151"/>
      <c r="N276" s="22"/>
    </row>
    <row r="277" spans="1:17" s="152" customFormat="1">
      <c r="A277" s="269">
        <v>1</v>
      </c>
      <c r="B277" s="296">
        <v>230</v>
      </c>
      <c r="C277" s="339" t="s">
        <v>138</v>
      </c>
      <c r="D277" s="322"/>
      <c r="E277" s="299" t="s">
        <v>579</v>
      </c>
      <c r="F277" s="300">
        <v>28</v>
      </c>
      <c r="G277" s="274" t="str">
        <f>E277</f>
        <v>00.51,1</v>
      </c>
      <c r="H277" s="383"/>
      <c r="I277" s="383">
        <f>F277+F278+F279+F280+F281+F282+F283+F284</f>
        <v>220</v>
      </c>
      <c r="J277" s="275"/>
      <c r="K277" s="386">
        <v>3.9120370370370368E-3</v>
      </c>
      <c r="L277" s="389">
        <v>16</v>
      </c>
      <c r="M277" s="151"/>
      <c r="N277" s="22"/>
    </row>
    <row r="278" spans="1:17" s="152" customFormat="1">
      <c r="A278" s="276">
        <v>2</v>
      </c>
      <c r="B278" s="121">
        <v>229</v>
      </c>
      <c r="C278" s="204" t="s">
        <v>372</v>
      </c>
      <c r="D278" s="115"/>
      <c r="E278" s="215" t="s">
        <v>580</v>
      </c>
      <c r="F278" s="225">
        <v>37</v>
      </c>
      <c r="G278" s="220" t="str">
        <f t="shared" ref="G278:G284" si="30">E278</f>
        <v>00.42,9</v>
      </c>
      <c r="H278" s="384"/>
      <c r="I278" s="384"/>
      <c r="J278" s="63"/>
      <c r="K278" s="387"/>
      <c r="L278" s="390"/>
      <c r="M278" s="151"/>
      <c r="N278" s="22"/>
    </row>
    <row r="279" spans="1:17" s="152" customFormat="1">
      <c r="A279" s="276">
        <v>3</v>
      </c>
      <c r="B279" s="121">
        <v>238</v>
      </c>
      <c r="C279" s="204" t="s">
        <v>373</v>
      </c>
      <c r="D279" s="115"/>
      <c r="E279" s="215" t="s">
        <v>537</v>
      </c>
      <c r="F279" s="225">
        <v>31</v>
      </c>
      <c r="G279" s="220" t="str">
        <f t="shared" si="30"/>
        <v>00.48,9</v>
      </c>
      <c r="H279" s="384"/>
      <c r="I279" s="384"/>
      <c r="J279" s="63"/>
      <c r="K279" s="387"/>
      <c r="L279" s="390"/>
      <c r="M279" s="151"/>
      <c r="N279" s="22"/>
    </row>
    <row r="280" spans="1:17" s="152" customFormat="1">
      <c r="A280" s="276">
        <v>4</v>
      </c>
      <c r="B280" s="121">
        <v>239</v>
      </c>
      <c r="C280" s="204" t="s">
        <v>374</v>
      </c>
      <c r="D280" s="115"/>
      <c r="E280" s="215" t="s">
        <v>581</v>
      </c>
      <c r="F280" s="225">
        <v>29</v>
      </c>
      <c r="G280" s="220" t="str">
        <f t="shared" si="30"/>
        <v>00.50,8</v>
      </c>
      <c r="H280" s="384"/>
      <c r="I280" s="384"/>
      <c r="J280" s="63"/>
      <c r="K280" s="387"/>
      <c r="L280" s="390"/>
      <c r="M280" s="151"/>
      <c r="N280" s="22"/>
    </row>
    <row r="281" spans="1:17" s="152" customFormat="1">
      <c r="A281" s="276">
        <v>5</v>
      </c>
      <c r="B281" s="121">
        <v>228</v>
      </c>
      <c r="C281" s="204" t="s">
        <v>375</v>
      </c>
      <c r="D281" s="115"/>
      <c r="E281" s="215" t="s">
        <v>582</v>
      </c>
      <c r="F281" s="225">
        <v>38</v>
      </c>
      <c r="G281" s="220" t="str">
        <f t="shared" si="30"/>
        <v>00.42,6</v>
      </c>
      <c r="H281" s="384"/>
      <c r="I281" s="384"/>
      <c r="J281" s="63"/>
      <c r="K281" s="387"/>
      <c r="L281" s="390"/>
      <c r="M281" s="151"/>
      <c r="N281" s="153">
        <f>F277+F278+F279+F280+F281+F282+F284</f>
        <v>220</v>
      </c>
      <c r="Q281" s="175"/>
    </row>
    <row r="282" spans="1:17" s="152" customFormat="1">
      <c r="A282" s="276">
        <v>6</v>
      </c>
      <c r="B282" s="121">
        <v>227</v>
      </c>
      <c r="C282" s="204" t="s">
        <v>376</v>
      </c>
      <c r="D282" s="115"/>
      <c r="E282" s="215" t="s">
        <v>583</v>
      </c>
      <c r="F282" s="225">
        <v>32</v>
      </c>
      <c r="G282" s="220" t="str">
        <f t="shared" si="30"/>
        <v>00.47,8</v>
      </c>
      <c r="H282" s="384"/>
      <c r="I282" s="384"/>
      <c r="J282" s="63"/>
      <c r="K282" s="387"/>
      <c r="L282" s="390"/>
      <c r="M282" s="151"/>
      <c r="N282" s="22"/>
    </row>
    <row r="283" spans="1:17" s="152" customFormat="1">
      <c r="A283" s="276">
        <v>7</v>
      </c>
      <c r="B283" s="121">
        <v>226</v>
      </c>
      <c r="C283" s="204" t="s">
        <v>377</v>
      </c>
      <c r="D283" s="115"/>
      <c r="E283" s="215" t="s">
        <v>584</v>
      </c>
      <c r="F283" s="239"/>
      <c r="G283" s="220" t="str">
        <f t="shared" si="30"/>
        <v>01.00,3</v>
      </c>
      <c r="H283" s="384"/>
      <c r="I283" s="384"/>
      <c r="J283" s="63"/>
      <c r="K283" s="387"/>
      <c r="L283" s="390"/>
      <c r="M283" s="151"/>
      <c r="N283" s="22"/>
    </row>
    <row r="284" spans="1:17" s="152" customFormat="1" ht="18.75" thickBot="1">
      <c r="A284" s="277">
        <v>8</v>
      </c>
      <c r="B284" s="302">
        <v>225</v>
      </c>
      <c r="C284" s="332" t="s">
        <v>378</v>
      </c>
      <c r="D284" s="324"/>
      <c r="E284" s="280" t="s">
        <v>585</v>
      </c>
      <c r="F284" s="281">
        <v>25</v>
      </c>
      <c r="G284" s="282" t="str">
        <f t="shared" si="30"/>
        <v>00.54,4</v>
      </c>
      <c r="H284" s="385"/>
      <c r="I284" s="385"/>
      <c r="J284" s="283"/>
      <c r="K284" s="388"/>
      <c r="L284" s="391"/>
      <c r="M284" s="151"/>
      <c r="N284" s="22"/>
    </row>
    <row r="285" spans="1:17" s="152" customFormat="1" ht="21" thickBot="1">
      <c r="A285" s="123"/>
      <c r="B285" s="96" t="s">
        <v>466</v>
      </c>
      <c r="C285" s="158" t="s">
        <v>140</v>
      </c>
      <c r="D285" s="104"/>
      <c r="E285" s="153"/>
      <c r="F285" s="153"/>
      <c r="G285" s="47"/>
      <c r="H285" s="47"/>
      <c r="I285" s="219"/>
      <c r="J285" s="100"/>
      <c r="K285" s="100"/>
      <c r="L285" s="227"/>
      <c r="M285" s="151"/>
      <c r="N285" s="22"/>
    </row>
    <row r="286" spans="1:17" s="152" customFormat="1" ht="22.5" customHeight="1">
      <c r="A286" s="269">
        <v>1</v>
      </c>
      <c r="B286" s="296">
        <v>191</v>
      </c>
      <c r="C286" s="325" t="s">
        <v>379</v>
      </c>
      <c r="D286" s="298"/>
      <c r="E286" s="299" t="s">
        <v>595</v>
      </c>
      <c r="F286" s="300">
        <v>33</v>
      </c>
      <c r="G286" s="274" t="str">
        <f>E286</f>
        <v>00.46,4</v>
      </c>
      <c r="H286" s="383"/>
      <c r="I286" s="383">
        <f>F286+F287+F288+F289+F290+F291+F292+F293</f>
        <v>214</v>
      </c>
      <c r="J286" s="275"/>
      <c r="K286" s="386">
        <v>4.0972222222222226E-3</v>
      </c>
      <c r="L286" s="389">
        <v>20</v>
      </c>
      <c r="M286" s="151"/>
      <c r="N286" s="22"/>
      <c r="P286" s="180"/>
    </row>
    <row r="287" spans="1:17" s="152" customFormat="1" ht="24" customHeight="1">
      <c r="A287" s="276">
        <v>2</v>
      </c>
      <c r="B287" s="121">
        <v>190</v>
      </c>
      <c r="C287" s="132" t="s">
        <v>380</v>
      </c>
      <c r="D287" s="114"/>
      <c r="E287" s="215" t="s">
        <v>653</v>
      </c>
      <c r="F287" s="225">
        <v>42</v>
      </c>
      <c r="G287" s="220" t="str">
        <f t="shared" ref="G287:G293" si="31">E287</f>
        <v>00.39,7</v>
      </c>
      <c r="H287" s="384"/>
      <c r="I287" s="384"/>
      <c r="J287" s="63"/>
      <c r="K287" s="387"/>
      <c r="L287" s="390"/>
      <c r="M287" s="151"/>
      <c r="N287" s="22"/>
      <c r="P287" s="180"/>
    </row>
    <row r="288" spans="1:17" s="152" customFormat="1" ht="18.75" customHeight="1">
      <c r="A288" s="276">
        <v>3</v>
      </c>
      <c r="B288" s="121">
        <v>189</v>
      </c>
      <c r="C288" s="132" t="s">
        <v>409</v>
      </c>
      <c r="D288" s="114"/>
      <c r="E288" s="215" t="s">
        <v>654</v>
      </c>
      <c r="F288" s="225">
        <v>38</v>
      </c>
      <c r="G288" s="220" t="str">
        <f t="shared" si="31"/>
        <v>00.41,9</v>
      </c>
      <c r="H288" s="384"/>
      <c r="I288" s="384"/>
      <c r="J288" s="63"/>
      <c r="K288" s="387"/>
      <c r="L288" s="390"/>
      <c r="M288" s="151"/>
      <c r="N288" s="22"/>
      <c r="P288" s="180"/>
    </row>
    <row r="289" spans="1:16" s="152" customFormat="1">
      <c r="A289" s="276">
        <v>4</v>
      </c>
      <c r="B289" s="121">
        <v>198</v>
      </c>
      <c r="C289" s="132" t="s">
        <v>381</v>
      </c>
      <c r="D289" s="114"/>
      <c r="E289" s="215" t="s">
        <v>537</v>
      </c>
      <c r="F289" s="225">
        <v>31</v>
      </c>
      <c r="G289" s="220" t="str">
        <f t="shared" si="31"/>
        <v>00.48,9</v>
      </c>
      <c r="H289" s="384"/>
      <c r="I289" s="384"/>
      <c r="J289" s="63"/>
      <c r="K289" s="387"/>
      <c r="L289" s="390"/>
      <c r="M289" s="151"/>
      <c r="N289" s="22"/>
      <c r="P289" s="180"/>
    </row>
    <row r="290" spans="1:16" s="152" customFormat="1">
      <c r="A290" s="276">
        <v>5</v>
      </c>
      <c r="B290" s="121">
        <v>184</v>
      </c>
      <c r="C290" s="132" t="s">
        <v>382</v>
      </c>
      <c r="D290" s="114"/>
      <c r="E290" s="215" t="s">
        <v>656</v>
      </c>
      <c r="F290" s="225">
        <v>10</v>
      </c>
      <c r="G290" s="220" t="str">
        <f t="shared" si="31"/>
        <v>01.18,4</v>
      </c>
      <c r="H290" s="384"/>
      <c r="I290" s="384"/>
      <c r="J290" s="63"/>
      <c r="K290" s="387"/>
      <c r="L290" s="390"/>
      <c r="M290" s="151"/>
      <c r="N290" s="153">
        <f>F286+F287+F288+F289+F290+F292+F293</f>
        <v>214</v>
      </c>
      <c r="P290" s="180"/>
    </row>
    <row r="291" spans="1:16" s="152" customFormat="1">
      <c r="A291" s="276">
        <v>6</v>
      </c>
      <c r="B291" s="121">
        <v>185</v>
      </c>
      <c r="C291" s="132" t="s">
        <v>383</v>
      </c>
      <c r="D291" s="114"/>
      <c r="E291" s="215" t="s">
        <v>658</v>
      </c>
      <c r="F291" s="239">
        <v>0</v>
      </c>
      <c r="G291" s="220" t="str">
        <f t="shared" si="31"/>
        <v>01.49,3</v>
      </c>
      <c r="H291" s="384"/>
      <c r="I291" s="384"/>
      <c r="J291" s="63"/>
      <c r="K291" s="387"/>
      <c r="L291" s="390"/>
      <c r="M291" s="151"/>
      <c r="N291" s="22"/>
      <c r="P291" s="180"/>
    </row>
    <row r="292" spans="1:16" s="152" customFormat="1">
      <c r="A292" s="276">
        <v>7</v>
      </c>
      <c r="B292" s="121">
        <v>186</v>
      </c>
      <c r="C292" s="132" t="s">
        <v>410</v>
      </c>
      <c r="D292" s="114"/>
      <c r="E292" s="215" t="s">
        <v>657</v>
      </c>
      <c r="F292" s="225">
        <v>38</v>
      </c>
      <c r="G292" s="220" t="str">
        <f t="shared" si="31"/>
        <v>00.42,2</v>
      </c>
      <c r="H292" s="384"/>
      <c r="I292" s="384"/>
      <c r="J292" s="63"/>
      <c r="K292" s="387"/>
      <c r="L292" s="390"/>
      <c r="M292" s="151"/>
      <c r="N292" s="22"/>
      <c r="P292" s="180"/>
    </row>
    <row r="293" spans="1:16" s="152" customFormat="1" ht="24" customHeight="1" thickBot="1">
      <c r="A293" s="277">
        <v>8</v>
      </c>
      <c r="B293" s="302">
        <v>187</v>
      </c>
      <c r="C293" s="326" t="s">
        <v>659</v>
      </c>
      <c r="D293" s="304"/>
      <c r="E293" s="280" t="s">
        <v>655</v>
      </c>
      <c r="F293" s="281">
        <v>22</v>
      </c>
      <c r="G293" s="282" t="str">
        <f t="shared" si="31"/>
        <v>00.57,2</v>
      </c>
      <c r="H293" s="385"/>
      <c r="I293" s="385"/>
      <c r="J293" s="283"/>
      <c r="K293" s="388"/>
      <c r="L293" s="391"/>
      <c r="M293" s="151"/>
      <c r="N293" s="22"/>
      <c r="P293" s="180"/>
    </row>
    <row r="294" spans="1:16" s="152" customFormat="1" ht="18.75" thickBot="1">
      <c r="A294" s="161"/>
      <c r="B294" s="96" t="s">
        <v>467</v>
      </c>
      <c r="C294" s="128" t="s">
        <v>139</v>
      </c>
      <c r="D294" s="119"/>
      <c r="E294" s="153"/>
      <c r="F294" s="153"/>
      <c r="G294" s="47"/>
      <c r="H294" s="47"/>
      <c r="I294" s="219"/>
      <c r="J294" s="100"/>
      <c r="K294" s="150"/>
      <c r="L294" s="227"/>
      <c r="M294" s="151"/>
      <c r="N294" s="22"/>
      <c r="P294" s="176"/>
    </row>
    <row r="295" spans="1:16" s="152" customFormat="1">
      <c r="A295" s="269">
        <v>1</v>
      </c>
      <c r="B295" s="296">
        <v>62</v>
      </c>
      <c r="C295" s="339" t="s">
        <v>384</v>
      </c>
      <c r="D295" s="298"/>
      <c r="E295" s="299"/>
      <c r="F295" s="299"/>
      <c r="G295" s="315">
        <f>E295</f>
        <v>0</v>
      </c>
      <c r="H295" s="380"/>
      <c r="I295" s="383" t="s">
        <v>153</v>
      </c>
      <c r="J295" s="275"/>
      <c r="K295" s="386"/>
      <c r="L295" s="389"/>
      <c r="M295" s="151"/>
      <c r="N295" s="22"/>
      <c r="P295" s="177"/>
    </row>
    <row r="296" spans="1:16" s="152" customFormat="1">
      <c r="A296" s="276">
        <v>2</v>
      </c>
      <c r="B296" s="121">
        <v>63</v>
      </c>
      <c r="C296" s="204" t="s">
        <v>385</v>
      </c>
      <c r="D296" s="114"/>
      <c r="E296" s="215"/>
      <c r="F296" s="215"/>
      <c r="G296" s="217">
        <f t="shared" ref="G296:G302" si="32">E296</f>
        <v>0</v>
      </c>
      <c r="H296" s="381"/>
      <c r="I296" s="384"/>
      <c r="J296" s="63"/>
      <c r="K296" s="387"/>
      <c r="L296" s="390"/>
      <c r="M296" s="151"/>
      <c r="N296" s="22"/>
      <c r="P296" s="177"/>
    </row>
    <row r="297" spans="1:16" s="152" customFormat="1">
      <c r="A297" s="276">
        <v>3</v>
      </c>
      <c r="B297" s="121">
        <v>64</v>
      </c>
      <c r="C297" s="204" t="s">
        <v>388</v>
      </c>
      <c r="D297" s="114"/>
      <c r="E297" s="215"/>
      <c r="F297" s="215"/>
      <c r="G297" s="217">
        <f t="shared" si="32"/>
        <v>0</v>
      </c>
      <c r="H297" s="381"/>
      <c r="I297" s="384"/>
      <c r="J297" s="63"/>
      <c r="K297" s="387"/>
      <c r="L297" s="390"/>
      <c r="M297" s="151"/>
      <c r="N297" s="22"/>
      <c r="P297" s="177"/>
    </row>
    <row r="298" spans="1:16" s="152" customFormat="1">
      <c r="A298" s="276">
        <v>4</v>
      </c>
      <c r="B298" s="121">
        <v>65</v>
      </c>
      <c r="C298" s="193" t="s">
        <v>386</v>
      </c>
      <c r="D298" s="114"/>
      <c r="E298" s="215"/>
      <c r="F298" s="215"/>
      <c r="G298" s="217">
        <f t="shared" si="32"/>
        <v>0</v>
      </c>
      <c r="H298" s="381"/>
      <c r="I298" s="384"/>
      <c r="J298" s="63"/>
      <c r="K298" s="387"/>
      <c r="L298" s="390"/>
      <c r="M298" s="151"/>
      <c r="N298" s="22"/>
      <c r="P298" s="177"/>
    </row>
    <row r="299" spans="1:16" s="152" customFormat="1">
      <c r="A299" s="276">
        <v>5</v>
      </c>
      <c r="B299" s="121">
        <v>66</v>
      </c>
      <c r="C299" s="193" t="s">
        <v>387</v>
      </c>
      <c r="D299" s="114"/>
      <c r="E299" s="215"/>
      <c r="F299" s="215"/>
      <c r="G299" s="217">
        <f t="shared" si="32"/>
        <v>0</v>
      </c>
      <c r="H299" s="381"/>
      <c r="I299" s="384"/>
      <c r="J299" s="63"/>
      <c r="K299" s="387"/>
      <c r="L299" s="390"/>
      <c r="M299" s="151"/>
      <c r="N299" s="22"/>
      <c r="P299" s="177"/>
    </row>
    <row r="300" spans="1:16" s="152" customFormat="1">
      <c r="A300" s="276">
        <v>6</v>
      </c>
      <c r="B300" s="121">
        <v>67</v>
      </c>
      <c r="C300" s="193" t="s">
        <v>430</v>
      </c>
      <c r="D300" s="114"/>
      <c r="E300" s="215"/>
      <c r="F300" s="215"/>
      <c r="G300" s="217">
        <f t="shared" si="32"/>
        <v>0</v>
      </c>
      <c r="H300" s="381"/>
      <c r="I300" s="384"/>
      <c r="J300" s="63"/>
      <c r="K300" s="387"/>
      <c r="L300" s="390"/>
      <c r="M300" s="151"/>
      <c r="N300" s="22"/>
      <c r="P300" s="177"/>
    </row>
    <row r="301" spans="1:16" s="152" customFormat="1">
      <c r="A301" s="276">
        <v>7</v>
      </c>
      <c r="B301" s="121">
        <v>68</v>
      </c>
      <c r="C301" s="193" t="s">
        <v>431</v>
      </c>
      <c r="D301" s="114"/>
      <c r="E301" s="215"/>
      <c r="F301" s="215"/>
      <c r="G301" s="217">
        <f t="shared" si="32"/>
        <v>0</v>
      </c>
      <c r="H301" s="381"/>
      <c r="I301" s="384"/>
      <c r="J301" s="63"/>
      <c r="K301" s="387"/>
      <c r="L301" s="390"/>
      <c r="M301" s="151"/>
      <c r="N301" s="22"/>
      <c r="P301" s="177"/>
    </row>
    <row r="302" spans="1:16" s="152" customFormat="1" ht="18.75" thickBot="1">
      <c r="A302" s="277">
        <v>8</v>
      </c>
      <c r="B302" s="147"/>
      <c r="C302" s="307"/>
      <c r="D302" s="304"/>
      <c r="E302" s="280"/>
      <c r="F302" s="280"/>
      <c r="G302" s="309">
        <f t="shared" si="32"/>
        <v>0</v>
      </c>
      <c r="H302" s="382"/>
      <c r="I302" s="385"/>
      <c r="J302" s="283"/>
      <c r="K302" s="388"/>
      <c r="L302" s="391"/>
      <c r="M302" s="214" t="s">
        <v>482</v>
      </c>
      <c r="N302" s="22"/>
      <c r="P302" s="177"/>
    </row>
    <row r="303" spans="1:16" s="152" customFormat="1" ht="21" thickBot="1">
      <c r="A303" s="123"/>
      <c r="B303" s="96" t="s">
        <v>468</v>
      </c>
      <c r="C303" s="158" t="s">
        <v>141</v>
      </c>
      <c r="D303" s="104"/>
      <c r="E303" s="153"/>
      <c r="F303" s="153"/>
      <c r="G303" s="47"/>
      <c r="H303" s="47"/>
      <c r="I303" s="219"/>
      <c r="J303" s="100"/>
      <c r="K303" s="100"/>
      <c r="L303" s="227"/>
      <c r="M303" s="151"/>
      <c r="N303" s="22"/>
    </row>
    <row r="304" spans="1:16" s="152" customFormat="1">
      <c r="A304" s="269">
        <v>1</v>
      </c>
      <c r="B304" s="296">
        <v>234</v>
      </c>
      <c r="C304" s="314" t="s">
        <v>389</v>
      </c>
      <c r="D304" s="298"/>
      <c r="E304" s="299" t="s">
        <v>562</v>
      </c>
      <c r="F304" s="300">
        <v>36</v>
      </c>
      <c r="G304" s="274" t="str">
        <f>E304</f>
        <v>00.44,0</v>
      </c>
      <c r="H304" s="383"/>
      <c r="I304" s="383">
        <f>F304+F305+F306+F307+F308+F309+F310+F311</f>
        <v>102</v>
      </c>
      <c r="J304" s="275"/>
      <c r="K304" s="386">
        <v>6.6666666666666671E-3</v>
      </c>
      <c r="L304" s="389">
        <v>31</v>
      </c>
      <c r="M304" s="151"/>
      <c r="N304" s="22"/>
    </row>
    <row r="305" spans="1:18" s="152" customFormat="1">
      <c r="A305" s="276">
        <v>2</v>
      </c>
      <c r="B305" s="121">
        <v>235</v>
      </c>
      <c r="C305" s="129" t="s">
        <v>390</v>
      </c>
      <c r="D305" s="114"/>
      <c r="E305" s="215" t="s">
        <v>563</v>
      </c>
      <c r="F305" s="225">
        <v>9</v>
      </c>
      <c r="G305" s="220" t="str">
        <f t="shared" ref="G305:G311" si="33">E305</f>
        <v>01.21,1</v>
      </c>
      <c r="H305" s="384"/>
      <c r="I305" s="384"/>
      <c r="J305" s="63"/>
      <c r="K305" s="387"/>
      <c r="L305" s="390"/>
      <c r="M305" s="151"/>
      <c r="N305" s="22"/>
    </row>
    <row r="306" spans="1:18" s="152" customFormat="1">
      <c r="A306" s="276">
        <v>3</v>
      </c>
      <c r="B306" s="121">
        <v>236</v>
      </c>
      <c r="C306" s="129" t="s">
        <v>391</v>
      </c>
      <c r="D306" s="114"/>
      <c r="E306" s="215" t="s">
        <v>564</v>
      </c>
      <c r="F306" s="225">
        <v>13</v>
      </c>
      <c r="G306" s="220" t="str">
        <f t="shared" si="33"/>
        <v>01.13,2</v>
      </c>
      <c r="H306" s="384"/>
      <c r="I306" s="384"/>
      <c r="J306" s="63"/>
      <c r="K306" s="387"/>
      <c r="L306" s="390"/>
      <c r="M306" s="151"/>
      <c r="N306" s="22"/>
    </row>
    <row r="307" spans="1:18" s="152" customFormat="1">
      <c r="A307" s="276">
        <v>4</v>
      </c>
      <c r="B307" s="295">
        <v>237</v>
      </c>
      <c r="C307" s="129" t="s">
        <v>392</v>
      </c>
      <c r="D307" s="114"/>
      <c r="E307" s="215" t="s">
        <v>565</v>
      </c>
      <c r="F307" s="225">
        <v>0</v>
      </c>
      <c r="G307" s="220" t="str">
        <f t="shared" si="33"/>
        <v>02.02,4</v>
      </c>
      <c r="H307" s="384"/>
      <c r="I307" s="384"/>
      <c r="J307" s="63"/>
      <c r="K307" s="387"/>
      <c r="L307" s="390"/>
      <c r="M307" s="151"/>
      <c r="N307" s="153">
        <f>F304+F305+F306+F307+F308+F309+F310</f>
        <v>102</v>
      </c>
      <c r="R307" s="175"/>
    </row>
    <row r="308" spans="1:18" s="152" customFormat="1">
      <c r="A308" s="276">
        <v>5</v>
      </c>
      <c r="B308" s="121">
        <v>233</v>
      </c>
      <c r="C308" s="129" t="s">
        <v>393</v>
      </c>
      <c r="D308" s="114"/>
      <c r="E308" s="215" t="s">
        <v>568</v>
      </c>
      <c r="F308" s="225">
        <v>0</v>
      </c>
      <c r="G308" s="220" t="str">
        <f t="shared" si="33"/>
        <v>04.05,2</v>
      </c>
      <c r="H308" s="384"/>
      <c r="I308" s="384"/>
      <c r="J308" s="63"/>
      <c r="K308" s="387"/>
      <c r="L308" s="390"/>
      <c r="M308" s="151"/>
      <c r="N308" s="22"/>
    </row>
    <row r="309" spans="1:18" s="152" customFormat="1">
      <c r="A309" s="276">
        <v>6</v>
      </c>
      <c r="B309" s="121">
        <v>232</v>
      </c>
      <c r="C309" s="129" t="s">
        <v>394</v>
      </c>
      <c r="D309" s="114"/>
      <c r="E309" s="215" t="s">
        <v>566</v>
      </c>
      <c r="F309" s="225">
        <v>25</v>
      </c>
      <c r="G309" s="220" t="str">
        <f t="shared" si="33"/>
        <v>00.54,7</v>
      </c>
      <c r="H309" s="384"/>
      <c r="I309" s="384"/>
      <c r="J309" s="63"/>
      <c r="K309" s="387"/>
      <c r="L309" s="390"/>
      <c r="M309" s="151"/>
      <c r="N309" s="22"/>
    </row>
    <row r="310" spans="1:18" s="152" customFormat="1">
      <c r="A310" s="276">
        <v>7</v>
      </c>
      <c r="B310" s="121">
        <v>231</v>
      </c>
      <c r="C310" s="129" t="s">
        <v>416</v>
      </c>
      <c r="D310" s="114"/>
      <c r="E310" s="215" t="s">
        <v>567</v>
      </c>
      <c r="F310" s="225">
        <v>19</v>
      </c>
      <c r="G310" s="220" t="str">
        <f t="shared" si="33"/>
        <v>01.01,5</v>
      </c>
      <c r="H310" s="384"/>
      <c r="I310" s="384"/>
      <c r="J310" s="63"/>
      <c r="K310" s="387"/>
      <c r="L310" s="390"/>
      <c r="M310" s="151"/>
      <c r="N310" s="22"/>
    </row>
    <row r="311" spans="1:18" s="152" customFormat="1" ht="18.75" thickBot="1">
      <c r="A311" s="277">
        <v>8</v>
      </c>
      <c r="B311" s="147"/>
      <c r="C311" s="336"/>
      <c r="D311" s="304"/>
      <c r="E311" s="280"/>
      <c r="F311" s="281"/>
      <c r="G311" s="282">
        <f t="shared" si="33"/>
        <v>0</v>
      </c>
      <c r="H311" s="385"/>
      <c r="I311" s="385"/>
      <c r="J311" s="283"/>
      <c r="K311" s="388"/>
      <c r="L311" s="391"/>
      <c r="M311" s="214" t="s">
        <v>482</v>
      </c>
      <c r="N311" s="22"/>
    </row>
    <row r="312" spans="1:18" s="152" customFormat="1" ht="21" thickBot="1">
      <c r="A312" s="123"/>
      <c r="B312" s="96" t="s">
        <v>469</v>
      </c>
      <c r="C312" s="158" t="s">
        <v>142</v>
      </c>
      <c r="D312" s="104"/>
      <c r="E312" s="153"/>
      <c r="F312" s="153"/>
      <c r="G312" s="47"/>
      <c r="H312" s="47"/>
      <c r="I312" s="219"/>
      <c r="J312" s="100"/>
      <c r="K312" s="100"/>
      <c r="L312" s="227"/>
      <c r="M312" s="151"/>
      <c r="N312" s="22"/>
    </row>
    <row r="313" spans="1:18" s="152" customFormat="1">
      <c r="A313" s="269">
        <v>1</v>
      </c>
      <c r="B313" s="296">
        <v>255</v>
      </c>
      <c r="C313" s="297" t="s">
        <v>143</v>
      </c>
      <c r="D313" s="298"/>
      <c r="E313" s="299" t="s">
        <v>514</v>
      </c>
      <c r="F313" s="300">
        <v>20</v>
      </c>
      <c r="G313" s="274" t="str">
        <f>E313</f>
        <v>00.59,7</v>
      </c>
      <c r="H313" s="383"/>
      <c r="I313" s="383">
        <f>F313+F314+F315+F316+F317+F318+F319+F320</f>
        <v>48</v>
      </c>
      <c r="J313" s="275"/>
      <c r="K313" s="386"/>
      <c r="L313" s="389">
        <v>34</v>
      </c>
      <c r="M313" s="151"/>
      <c r="N313" s="22"/>
    </row>
    <row r="314" spans="1:18" s="152" customFormat="1">
      <c r="A314" s="276">
        <v>2</v>
      </c>
      <c r="B314" s="121">
        <v>254</v>
      </c>
      <c r="C314" s="193" t="s">
        <v>144</v>
      </c>
      <c r="D314" s="114"/>
      <c r="E314" s="215" t="s">
        <v>153</v>
      </c>
      <c r="F314" s="225">
        <v>-30</v>
      </c>
      <c r="G314" s="220" t="str">
        <f t="shared" ref="G314:G320" si="34">E314</f>
        <v>н/я</v>
      </c>
      <c r="H314" s="384"/>
      <c r="I314" s="384"/>
      <c r="J314" s="63"/>
      <c r="K314" s="387"/>
      <c r="L314" s="390"/>
      <c r="M314" s="151"/>
      <c r="N314" s="243">
        <f>F313+F314+F315+F316+F317+F318+F319+F320</f>
        <v>48</v>
      </c>
    </row>
    <row r="315" spans="1:18" s="152" customFormat="1">
      <c r="A315" s="276">
        <v>3</v>
      </c>
      <c r="B315" s="121">
        <v>253</v>
      </c>
      <c r="C315" s="193" t="s">
        <v>145</v>
      </c>
      <c r="D315" s="114"/>
      <c r="E315" s="215" t="s">
        <v>153</v>
      </c>
      <c r="F315" s="225">
        <v>-30</v>
      </c>
      <c r="G315" s="220" t="str">
        <f t="shared" si="34"/>
        <v>н/я</v>
      </c>
      <c r="H315" s="384"/>
      <c r="I315" s="384"/>
      <c r="J315" s="63"/>
      <c r="K315" s="387"/>
      <c r="L315" s="390"/>
      <c r="M315" s="151"/>
      <c r="N315" s="22"/>
    </row>
    <row r="316" spans="1:18" s="152" customFormat="1">
      <c r="A316" s="276">
        <v>4</v>
      </c>
      <c r="B316" s="121">
        <v>252</v>
      </c>
      <c r="C316" s="193" t="s">
        <v>352</v>
      </c>
      <c r="D316" s="114"/>
      <c r="E316" s="215" t="s">
        <v>598</v>
      </c>
      <c r="F316" s="225">
        <v>20</v>
      </c>
      <c r="G316" s="220" t="str">
        <f t="shared" si="34"/>
        <v>00.59,4</v>
      </c>
      <c r="H316" s="384"/>
      <c r="I316" s="384"/>
      <c r="J316" s="63"/>
      <c r="K316" s="387"/>
      <c r="L316" s="390"/>
      <c r="M316" s="151"/>
      <c r="N316" s="22"/>
    </row>
    <row r="317" spans="1:18" s="152" customFormat="1">
      <c r="A317" s="276">
        <v>5</v>
      </c>
      <c r="B317" s="121">
        <v>251</v>
      </c>
      <c r="C317" s="193" t="s">
        <v>353</v>
      </c>
      <c r="D317" s="114"/>
      <c r="E317" s="215" t="s">
        <v>537</v>
      </c>
      <c r="F317" s="225">
        <v>31</v>
      </c>
      <c r="G317" s="220" t="str">
        <f t="shared" si="34"/>
        <v>00.48,9</v>
      </c>
      <c r="H317" s="384"/>
      <c r="I317" s="384"/>
      <c r="J317" s="63"/>
      <c r="K317" s="387"/>
      <c r="L317" s="390"/>
      <c r="M317" s="151"/>
      <c r="N317" s="153">
        <f>F313+F316+F317+F319+F320</f>
        <v>108</v>
      </c>
      <c r="O317" s="152" t="s">
        <v>698</v>
      </c>
    </row>
    <row r="318" spans="1:18" s="152" customFormat="1">
      <c r="A318" s="276">
        <v>6</v>
      </c>
      <c r="B318" s="121">
        <v>250</v>
      </c>
      <c r="C318" s="193" t="s">
        <v>354</v>
      </c>
      <c r="D318" s="114"/>
      <c r="E318" s="215" t="s">
        <v>153</v>
      </c>
      <c r="F318" s="225"/>
      <c r="G318" s="220" t="str">
        <f t="shared" si="34"/>
        <v>н/я</v>
      </c>
      <c r="H318" s="384"/>
      <c r="I318" s="384"/>
      <c r="J318" s="63"/>
      <c r="K318" s="387"/>
      <c r="L318" s="390"/>
      <c r="M318" s="151"/>
      <c r="N318" s="22"/>
    </row>
    <row r="319" spans="1:18" s="152" customFormat="1">
      <c r="A319" s="276">
        <v>7</v>
      </c>
      <c r="B319" s="121">
        <v>249</v>
      </c>
      <c r="C319" s="193" t="s">
        <v>355</v>
      </c>
      <c r="D319" s="114"/>
      <c r="E319" s="215" t="s">
        <v>499</v>
      </c>
      <c r="F319" s="225">
        <v>28</v>
      </c>
      <c r="G319" s="220" t="str">
        <f t="shared" si="34"/>
        <v>00.51,8</v>
      </c>
      <c r="H319" s="384"/>
      <c r="I319" s="384"/>
      <c r="J319" s="63"/>
      <c r="K319" s="387"/>
      <c r="L319" s="390"/>
      <c r="M319" s="151"/>
      <c r="N319" s="22"/>
    </row>
    <row r="320" spans="1:18" s="152" customFormat="1" ht="18.75" thickBot="1">
      <c r="A320" s="277">
        <v>8</v>
      </c>
      <c r="B320" s="302">
        <v>248</v>
      </c>
      <c r="C320" s="303" t="s">
        <v>356</v>
      </c>
      <c r="D320" s="308"/>
      <c r="E320" s="280" t="s">
        <v>599</v>
      </c>
      <c r="F320" s="281">
        <v>9</v>
      </c>
      <c r="G320" s="282" t="str">
        <f t="shared" si="34"/>
        <v>01.23,0</v>
      </c>
      <c r="H320" s="385"/>
      <c r="I320" s="385"/>
      <c r="J320" s="283"/>
      <c r="K320" s="388"/>
      <c r="L320" s="391"/>
      <c r="M320" s="151"/>
      <c r="N320" s="22"/>
    </row>
    <row r="321" spans="1:14" s="152" customFormat="1" ht="18.75" thickBot="1">
      <c r="A321" s="161"/>
      <c r="B321" s="96" t="s">
        <v>470</v>
      </c>
      <c r="C321" s="158" t="s">
        <v>334</v>
      </c>
      <c r="D321" s="172"/>
      <c r="E321" s="153"/>
      <c r="F321" s="153"/>
      <c r="G321" s="47"/>
      <c r="H321" s="47"/>
      <c r="I321" s="219"/>
      <c r="J321" s="100"/>
      <c r="K321" s="150"/>
      <c r="L321" s="227"/>
      <c r="M321" s="151"/>
      <c r="N321" s="22"/>
    </row>
    <row r="322" spans="1:14" s="152" customFormat="1">
      <c r="A322" s="349">
        <v>1</v>
      </c>
      <c r="B322" s="296">
        <v>240</v>
      </c>
      <c r="C322" s="270" t="s">
        <v>335</v>
      </c>
      <c r="D322" s="350"/>
      <c r="E322" s="351" t="s">
        <v>515</v>
      </c>
      <c r="F322" s="352">
        <v>46</v>
      </c>
      <c r="G322" s="353" t="str">
        <f>E322</f>
        <v>00.37,4</v>
      </c>
      <c r="H322" s="402"/>
      <c r="I322" s="383">
        <f>F322+F323+F324+F325+F326+F327+F328+F329</f>
        <v>299</v>
      </c>
      <c r="J322" s="354"/>
      <c r="K322" s="405">
        <v>3.8773148148148143E-3</v>
      </c>
      <c r="L322" s="408">
        <v>7</v>
      </c>
      <c r="M322" s="151"/>
      <c r="N322" s="22"/>
    </row>
    <row r="323" spans="1:14" s="152" customFormat="1">
      <c r="A323" s="355">
        <v>2</v>
      </c>
      <c r="B323" s="121">
        <v>242</v>
      </c>
      <c r="C323" s="191" t="s">
        <v>336</v>
      </c>
      <c r="D323" s="356"/>
      <c r="E323" s="357" t="s">
        <v>556</v>
      </c>
      <c r="F323" s="358">
        <v>27</v>
      </c>
      <c r="G323" s="359" t="str">
        <f t="shared" ref="G323:G329" si="35">E323</f>
        <v>00.52,4</v>
      </c>
      <c r="H323" s="403"/>
      <c r="I323" s="384"/>
      <c r="J323" s="360"/>
      <c r="K323" s="406"/>
      <c r="L323" s="409"/>
      <c r="M323" s="151"/>
      <c r="N323" s="22"/>
    </row>
    <row r="324" spans="1:14" s="152" customFormat="1">
      <c r="A324" s="355">
        <v>3</v>
      </c>
      <c r="B324" s="121">
        <v>243</v>
      </c>
      <c r="C324" s="191" t="s">
        <v>337</v>
      </c>
      <c r="D324" s="356"/>
      <c r="E324" s="357" t="s">
        <v>557</v>
      </c>
      <c r="F324" s="358">
        <v>13</v>
      </c>
      <c r="G324" s="359" t="str">
        <f t="shared" si="35"/>
        <v>01.12,7</v>
      </c>
      <c r="H324" s="403"/>
      <c r="I324" s="384"/>
      <c r="J324" s="360"/>
      <c r="K324" s="406"/>
      <c r="L324" s="409"/>
      <c r="M324" s="151"/>
      <c r="N324" s="22"/>
    </row>
    <row r="325" spans="1:14" s="152" customFormat="1">
      <c r="A325" s="355">
        <v>4</v>
      </c>
      <c r="B325" s="121">
        <v>241</v>
      </c>
      <c r="C325" s="191" t="s">
        <v>338</v>
      </c>
      <c r="D325" s="356"/>
      <c r="E325" s="357" t="s">
        <v>558</v>
      </c>
      <c r="F325" s="358">
        <v>23</v>
      </c>
      <c r="G325" s="359" t="str">
        <f t="shared" si="35"/>
        <v>00.56,7</v>
      </c>
      <c r="H325" s="403"/>
      <c r="I325" s="384"/>
      <c r="J325" s="360"/>
      <c r="K325" s="406"/>
      <c r="L325" s="409"/>
      <c r="M325" s="151"/>
      <c r="N325" s="22"/>
    </row>
    <row r="326" spans="1:14" s="152" customFormat="1">
      <c r="A326" s="355">
        <v>5</v>
      </c>
      <c r="B326" s="121">
        <v>244</v>
      </c>
      <c r="C326" s="191" t="s">
        <v>339</v>
      </c>
      <c r="D326" s="356"/>
      <c r="E326" s="357" t="s">
        <v>153</v>
      </c>
      <c r="F326" s="358"/>
      <c r="G326" s="359" t="str">
        <f t="shared" si="35"/>
        <v>н/я</v>
      </c>
      <c r="H326" s="403"/>
      <c r="I326" s="384"/>
      <c r="J326" s="360"/>
      <c r="K326" s="406"/>
      <c r="L326" s="409"/>
      <c r="M326" s="151"/>
      <c r="N326" s="243">
        <f>F322+F323+F324+F325+F327+F328+F329</f>
        <v>299</v>
      </c>
    </row>
    <row r="327" spans="1:14" s="152" customFormat="1">
      <c r="A327" s="355">
        <v>6</v>
      </c>
      <c r="B327" s="121">
        <v>245</v>
      </c>
      <c r="C327" s="191" t="s">
        <v>340</v>
      </c>
      <c r="D327" s="356"/>
      <c r="E327" s="357" t="s">
        <v>559</v>
      </c>
      <c r="F327" s="358">
        <v>71</v>
      </c>
      <c r="G327" s="359" t="str">
        <f t="shared" si="35"/>
        <v>00.31,8</v>
      </c>
      <c r="H327" s="403"/>
      <c r="I327" s="384"/>
      <c r="J327" s="360"/>
      <c r="K327" s="406"/>
      <c r="L327" s="409"/>
      <c r="M327" s="151"/>
      <c r="N327" s="22"/>
    </row>
    <row r="328" spans="1:14" s="152" customFormat="1">
      <c r="A328" s="355">
        <v>7</v>
      </c>
      <c r="B328" s="121">
        <v>246</v>
      </c>
      <c r="C328" s="191" t="s">
        <v>341</v>
      </c>
      <c r="D328" s="356"/>
      <c r="E328" s="357" t="s">
        <v>560</v>
      </c>
      <c r="F328" s="358">
        <v>84</v>
      </c>
      <c r="G328" s="359" t="str">
        <f t="shared" si="35"/>
        <v>00.29,2</v>
      </c>
      <c r="H328" s="403"/>
      <c r="I328" s="384"/>
      <c r="J328" s="360"/>
      <c r="K328" s="406"/>
      <c r="L328" s="409"/>
      <c r="M328" s="151"/>
      <c r="N328" s="22"/>
    </row>
    <row r="329" spans="1:14" s="152" customFormat="1" ht="18.75" thickBot="1">
      <c r="A329" s="361">
        <v>8</v>
      </c>
      <c r="B329" s="302">
        <v>247</v>
      </c>
      <c r="C329" s="278" t="s">
        <v>342</v>
      </c>
      <c r="D329" s="362"/>
      <c r="E329" s="363" t="s">
        <v>561</v>
      </c>
      <c r="F329" s="364">
        <v>35</v>
      </c>
      <c r="G329" s="365" t="str">
        <f t="shared" si="35"/>
        <v>00.44,9</v>
      </c>
      <c r="H329" s="404"/>
      <c r="I329" s="385"/>
      <c r="J329" s="366"/>
      <c r="K329" s="407"/>
      <c r="L329" s="410"/>
      <c r="M329" s="151"/>
      <c r="N329" s="22"/>
    </row>
    <row r="330" spans="1:14" s="152" customFormat="1" ht="18.75" thickBot="1">
      <c r="A330" s="161"/>
      <c r="B330" s="96" t="s">
        <v>471</v>
      </c>
      <c r="C330" s="173" t="s">
        <v>343</v>
      </c>
      <c r="D330" s="172"/>
      <c r="E330" s="153"/>
      <c r="F330" s="153"/>
      <c r="G330" s="47"/>
      <c r="H330" s="47"/>
      <c r="I330" s="219"/>
      <c r="J330" s="100"/>
      <c r="K330" s="150"/>
      <c r="L330" s="227"/>
      <c r="M330" s="151"/>
      <c r="N330" s="22"/>
    </row>
    <row r="331" spans="1:14" s="152" customFormat="1">
      <c r="A331" s="269">
        <v>1</v>
      </c>
      <c r="B331" s="296">
        <v>151</v>
      </c>
      <c r="C331" s="342" t="s">
        <v>344</v>
      </c>
      <c r="D331" s="348"/>
      <c r="E331" s="299" t="s">
        <v>647</v>
      </c>
      <c r="F331" s="300">
        <v>0</v>
      </c>
      <c r="G331" s="274" t="str">
        <f>E331</f>
        <v>03.01,4</v>
      </c>
      <c r="H331" s="383"/>
      <c r="I331" s="383">
        <f>F331+F332+F333+F334+F335+F336+F337+F338</f>
        <v>125</v>
      </c>
      <c r="J331" s="275"/>
      <c r="K331" s="386">
        <v>3.8773148148148143E-3</v>
      </c>
      <c r="L331" s="389">
        <v>28</v>
      </c>
      <c r="M331" s="151"/>
      <c r="N331" s="22"/>
    </row>
    <row r="332" spans="1:14" s="152" customFormat="1">
      <c r="A332" s="276">
        <v>2</v>
      </c>
      <c r="B332" s="121">
        <v>150</v>
      </c>
      <c r="C332" s="199" t="s">
        <v>345</v>
      </c>
      <c r="D332" s="196"/>
      <c r="E332" s="215" t="s">
        <v>648</v>
      </c>
      <c r="F332" s="225">
        <v>11</v>
      </c>
      <c r="G332" s="220" t="str">
        <f t="shared" ref="G332:G338" si="36">E332</f>
        <v>01.17,0</v>
      </c>
      <c r="H332" s="384"/>
      <c r="I332" s="384"/>
      <c r="J332" s="63"/>
      <c r="K332" s="387"/>
      <c r="L332" s="390"/>
      <c r="M332" s="151"/>
      <c r="N332" s="22"/>
    </row>
    <row r="333" spans="1:14" s="152" customFormat="1">
      <c r="A333" s="276">
        <v>3</v>
      </c>
      <c r="B333" s="121">
        <v>149</v>
      </c>
      <c r="C333" s="199" t="s">
        <v>346</v>
      </c>
      <c r="D333" s="196"/>
      <c r="E333" s="215" t="s">
        <v>581</v>
      </c>
      <c r="F333" s="225">
        <v>29</v>
      </c>
      <c r="G333" s="220" t="str">
        <f t="shared" si="36"/>
        <v>00.50,8</v>
      </c>
      <c r="H333" s="384"/>
      <c r="I333" s="384"/>
      <c r="J333" s="63"/>
      <c r="K333" s="387"/>
      <c r="L333" s="390"/>
      <c r="M333" s="151"/>
      <c r="N333" s="22"/>
    </row>
    <row r="334" spans="1:14" s="152" customFormat="1">
      <c r="A334" s="276">
        <v>4</v>
      </c>
      <c r="B334" s="121">
        <v>148</v>
      </c>
      <c r="C334" s="199" t="s">
        <v>347</v>
      </c>
      <c r="D334" s="196"/>
      <c r="E334" s="215" t="s">
        <v>649</v>
      </c>
      <c r="F334" s="225">
        <v>32</v>
      </c>
      <c r="G334" s="220" t="str">
        <f t="shared" si="36"/>
        <v>00.47,7</v>
      </c>
      <c r="H334" s="384"/>
      <c r="I334" s="384"/>
      <c r="J334" s="63"/>
      <c r="K334" s="387"/>
      <c r="L334" s="390"/>
      <c r="M334" s="151"/>
      <c r="N334" s="243">
        <f>F331+F332+F333+F334+F336+F337+F338</f>
        <v>125</v>
      </c>
    </row>
    <row r="335" spans="1:14" s="152" customFormat="1">
      <c r="A335" s="276">
        <v>5</v>
      </c>
      <c r="B335" s="121">
        <v>147</v>
      </c>
      <c r="C335" s="199" t="s">
        <v>348</v>
      </c>
      <c r="D335" s="196"/>
      <c r="E335" s="215" t="s">
        <v>153</v>
      </c>
      <c r="F335" s="225"/>
      <c r="G335" s="220" t="str">
        <f t="shared" si="36"/>
        <v>н/я</v>
      </c>
      <c r="H335" s="384"/>
      <c r="I335" s="384"/>
      <c r="J335" s="63"/>
      <c r="K335" s="387"/>
      <c r="L335" s="390"/>
      <c r="M335" s="151"/>
      <c r="N335" s="22"/>
    </row>
    <row r="336" spans="1:14" s="152" customFormat="1">
      <c r="A336" s="276">
        <v>6</v>
      </c>
      <c r="B336" s="121">
        <v>146</v>
      </c>
      <c r="C336" s="199" t="s">
        <v>349</v>
      </c>
      <c r="D336" s="196"/>
      <c r="E336" s="215" t="s">
        <v>652</v>
      </c>
      <c r="F336" s="225">
        <v>0</v>
      </c>
      <c r="G336" s="220" t="str">
        <f t="shared" si="36"/>
        <v>03.26,6</v>
      </c>
      <c r="H336" s="384"/>
      <c r="I336" s="384"/>
      <c r="J336" s="63"/>
      <c r="K336" s="387"/>
      <c r="L336" s="390"/>
      <c r="M336" s="151"/>
      <c r="N336" s="22"/>
    </row>
    <row r="337" spans="1:16" s="152" customFormat="1">
      <c r="A337" s="276">
        <v>7</v>
      </c>
      <c r="B337" s="121">
        <v>145</v>
      </c>
      <c r="C337" s="199" t="s">
        <v>350</v>
      </c>
      <c r="D337" s="196"/>
      <c r="E337" s="215" t="s">
        <v>650</v>
      </c>
      <c r="F337" s="225">
        <v>35</v>
      </c>
      <c r="G337" s="220" t="str">
        <f t="shared" si="36"/>
        <v>00.44,8</v>
      </c>
      <c r="H337" s="384"/>
      <c r="I337" s="384"/>
      <c r="J337" s="63"/>
      <c r="K337" s="387"/>
      <c r="L337" s="390"/>
      <c r="M337" s="151"/>
      <c r="N337" s="22"/>
    </row>
    <row r="338" spans="1:16" s="152" customFormat="1" ht="18.75" thickBot="1">
      <c r="A338" s="277">
        <v>8</v>
      </c>
      <c r="B338" s="302">
        <v>144</v>
      </c>
      <c r="C338" s="312" t="s">
        <v>351</v>
      </c>
      <c r="D338" s="308"/>
      <c r="E338" s="280" t="s">
        <v>651</v>
      </c>
      <c r="F338" s="281">
        <v>18</v>
      </c>
      <c r="G338" s="282" t="str">
        <f t="shared" si="36"/>
        <v>01.02,3</v>
      </c>
      <c r="H338" s="385"/>
      <c r="I338" s="385"/>
      <c r="J338" s="283"/>
      <c r="K338" s="388"/>
      <c r="L338" s="391"/>
      <c r="M338" s="151"/>
      <c r="N338" s="22"/>
    </row>
    <row r="339" spans="1:16" s="152" customFormat="1" ht="21" thickBot="1">
      <c r="A339" s="123"/>
      <c r="B339" s="96" t="s">
        <v>472</v>
      </c>
      <c r="C339" s="158" t="s">
        <v>146</v>
      </c>
      <c r="D339" s="104"/>
      <c r="E339" s="153"/>
      <c r="F339" s="153"/>
      <c r="G339" s="47"/>
      <c r="H339" s="47"/>
      <c r="I339" s="219"/>
      <c r="J339" s="100"/>
      <c r="K339" s="100"/>
      <c r="L339" s="227"/>
      <c r="M339" s="151"/>
      <c r="N339" s="22"/>
    </row>
    <row r="340" spans="1:16" s="152" customFormat="1">
      <c r="A340" s="269">
        <v>1</v>
      </c>
      <c r="B340" s="296">
        <v>41</v>
      </c>
      <c r="C340" s="339" t="s">
        <v>326</v>
      </c>
      <c r="D340" s="298"/>
      <c r="E340" s="299" t="s">
        <v>625</v>
      </c>
      <c r="F340" s="300">
        <v>49</v>
      </c>
      <c r="G340" s="274" t="str">
        <f>E340</f>
        <v>00.36,2</v>
      </c>
      <c r="H340" s="383"/>
      <c r="I340" s="383">
        <f>F340+F341+F342+F343+F344+F345+F346+F347</f>
        <v>229</v>
      </c>
      <c r="J340" s="275"/>
      <c r="K340" s="386">
        <v>3.8773148148148143E-3</v>
      </c>
      <c r="L340" s="389">
        <v>15</v>
      </c>
      <c r="M340" s="151"/>
      <c r="N340" s="22"/>
    </row>
    <row r="341" spans="1:16" s="152" customFormat="1">
      <c r="A341" s="276">
        <v>2</v>
      </c>
      <c r="B341" s="121">
        <v>42</v>
      </c>
      <c r="C341" s="204" t="s">
        <v>327</v>
      </c>
      <c r="D341" s="114"/>
      <c r="E341" s="215" t="s">
        <v>531</v>
      </c>
      <c r="F341" s="225">
        <v>39</v>
      </c>
      <c r="G341" s="220" t="str">
        <f t="shared" ref="G341:G347" si="37">E341</f>
        <v>00.41,5</v>
      </c>
      <c r="H341" s="384"/>
      <c r="I341" s="384"/>
      <c r="J341" s="63"/>
      <c r="K341" s="387"/>
      <c r="L341" s="390"/>
      <c r="M341" s="151"/>
      <c r="N341" s="22"/>
    </row>
    <row r="342" spans="1:16" s="152" customFormat="1">
      <c r="A342" s="276">
        <v>3</v>
      </c>
      <c r="B342" s="121">
        <v>43</v>
      </c>
      <c r="C342" s="204" t="s">
        <v>328</v>
      </c>
      <c r="D342" s="114"/>
      <c r="E342" s="215" t="s">
        <v>623</v>
      </c>
      <c r="F342" s="225">
        <v>45</v>
      </c>
      <c r="G342" s="220" t="str">
        <f t="shared" si="37"/>
        <v>00.38,0</v>
      </c>
      <c r="H342" s="384"/>
      <c r="I342" s="384"/>
      <c r="J342" s="63"/>
      <c r="K342" s="387"/>
      <c r="L342" s="390"/>
      <c r="M342" s="151"/>
      <c r="N342" s="22"/>
    </row>
    <row r="343" spans="1:16" s="152" customFormat="1">
      <c r="A343" s="276">
        <v>4</v>
      </c>
      <c r="B343" s="121">
        <v>44</v>
      </c>
      <c r="C343" s="204" t="s">
        <v>329</v>
      </c>
      <c r="D343" s="114"/>
      <c r="E343" s="215" t="s">
        <v>624</v>
      </c>
      <c r="F343" s="225">
        <v>27</v>
      </c>
      <c r="G343" s="220" t="str">
        <f t="shared" si="37"/>
        <v>00.52,2</v>
      </c>
      <c r="H343" s="384"/>
      <c r="I343" s="384"/>
      <c r="J343" s="63"/>
      <c r="K343" s="387"/>
      <c r="L343" s="390"/>
      <c r="M343" s="151"/>
      <c r="N343" s="22"/>
    </row>
    <row r="344" spans="1:16" s="152" customFormat="1">
      <c r="A344" s="276">
        <v>5</v>
      </c>
      <c r="B344" s="121">
        <v>45</v>
      </c>
      <c r="C344" s="204" t="s">
        <v>330</v>
      </c>
      <c r="D344" s="114"/>
      <c r="E344" s="215" t="s">
        <v>626</v>
      </c>
      <c r="F344" s="225">
        <v>35</v>
      </c>
      <c r="G344" s="220" t="str">
        <f t="shared" si="37"/>
        <v>00.45,2</v>
      </c>
      <c r="H344" s="384"/>
      <c r="I344" s="384"/>
      <c r="J344" s="63"/>
      <c r="K344" s="387"/>
      <c r="L344" s="390"/>
      <c r="M344" s="151"/>
      <c r="N344" s="153">
        <f>F340+F341+F342+F343+F344+F345+F346</f>
        <v>229</v>
      </c>
    </row>
    <row r="345" spans="1:16" s="152" customFormat="1" ht="18.75">
      <c r="A345" s="276">
        <v>6</v>
      </c>
      <c r="B345" s="121">
        <v>46</v>
      </c>
      <c r="C345" s="204" t="s">
        <v>331</v>
      </c>
      <c r="D345" s="114"/>
      <c r="E345" s="215" t="s">
        <v>628</v>
      </c>
      <c r="F345" s="225">
        <v>4</v>
      </c>
      <c r="G345" s="220" t="str">
        <f t="shared" si="37"/>
        <v>01.33,2</v>
      </c>
      <c r="H345" s="384"/>
      <c r="I345" s="384"/>
      <c r="J345" s="63"/>
      <c r="K345" s="387"/>
      <c r="L345" s="390"/>
      <c r="M345" s="151"/>
      <c r="N345" s="22"/>
      <c r="P345" s="213"/>
    </row>
    <row r="346" spans="1:16" s="152" customFormat="1">
      <c r="A346" s="276">
        <v>7</v>
      </c>
      <c r="B346" s="121">
        <v>47</v>
      </c>
      <c r="C346" s="204" t="s">
        <v>332</v>
      </c>
      <c r="D346" s="114"/>
      <c r="E346" s="215" t="s">
        <v>627</v>
      </c>
      <c r="F346" s="225">
        <v>30</v>
      </c>
      <c r="G346" s="220" t="str">
        <f t="shared" si="37"/>
        <v>00.49,6</v>
      </c>
      <c r="H346" s="384"/>
      <c r="I346" s="384"/>
      <c r="J346" s="63"/>
      <c r="K346" s="387"/>
      <c r="L346" s="390"/>
      <c r="M346" s="151"/>
      <c r="N346" s="22"/>
    </row>
    <row r="347" spans="1:16" s="152" customFormat="1" ht="18.75" thickBot="1">
      <c r="A347" s="277">
        <v>8</v>
      </c>
      <c r="B347" s="302">
        <v>48</v>
      </c>
      <c r="C347" s="332" t="s">
        <v>333</v>
      </c>
      <c r="D347" s="304"/>
      <c r="E347" s="280" t="s">
        <v>629</v>
      </c>
      <c r="F347" s="333"/>
      <c r="G347" s="282" t="str">
        <f t="shared" si="37"/>
        <v>02.31,7</v>
      </c>
      <c r="H347" s="385"/>
      <c r="I347" s="385"/>
      <c r="J347" s="283"/>
      <c r="K347" s="388"/>
      <c r="L347" s="391"/>
      <c r="M347" s="151"/>
      <c r="N347" s="22"/>
    </row>
    <row r="348" spans="1:16" s="152" customFormat="1" ht="17.25" customHeight="1">
      <c r="A348" s="22"/>
      <c r="B348" s="99"/>
      <c r="C348" s="122"/>
      <c r="D348" s="119"/>
      <c r="E348" s="47"/>
      <c r="F348" s="47"/>
      <c r="G348" s="47"/>
      <c r="H348" s="47"/>
      <c r="I348" s="219"/>
      <c r="J348" s="100"/>
      <c r="K348" s="150"/>
      <c r="L348" s="101"/>
      <c r="M348" s="151"/>
      <c r="N348" s="22"/>
    </row>
    <row r="349" spans="1:16" s="152" customFormat="1" ht="15" customHeight="1">
      <c r="A349" s="22"/>
      <c r="B349" s="99"/>
      <c r="C349" s="122"/>
      <c r="D349" s="119"/>
      <c r="E349" s="47"/>
      <c r="F349" s="47"/>
      <c r="G349" s="47"/>
      <c r="H349" s="47"/>
      <c r="I349" s="219"/>
      <c r="J349" s="100"/>
      <c r="K349" s="150"/>
      <c r="L349" s="101"/>
      <c r="M349" s="151"/>
      <c r="N349" s="22"/>
    </row>
    <row r="350" spans="1:16" s="152" customFormat="1" ht="14.25" customHeight="1">
      <c r="A350" s="22"/>
      <c r="B350" s="99"/>
      <c r="C350" s="167" t="s">
        <v>29</v>
      </c>
      <c r="D350" s="119"/>
      <c r="E350" s="47"/>
      <c r="F350" s="47"/>
      <c r="G350" s="47"/>
      <c r="H350" s="47"/>
      <c r="I350" s="219"/>
      <c r="J350" s="100"/>
      <c r="K350" s="150"/>
      <c r="L350" s="101"/>
      <c r="M350" s="151"/>
      <c r="N350" s="22"/>
      <c r="O350" s="153"/>
    </row>
    <row r="351" spans="1:16" s="152" customFormat="1" ht="25.9" customHeight="1">
      <c r="A351" s="136">
        <v>1</v>
      </c>
      <c r="B351" s="137"/>
      <c r="C351" s="370" t="s">
        <v>113</v>
      </c>
      <c r="D351" s="138" t="s">
        <v>40</v>
      </c>
      <c r="E351" s="378" t="s">
        <v>485</v>
      </c>
      <c r="F351" s="378"/>
      <c r="G351" s="169"/>
      <c r="H351" s="168"/>
      <c r="I351" s="367" t="s">
        <v>685</v>
      </c>
      <c r="J351" s="100"/>
      <c r="K351" s="150"/>
      <c r="L351" s="101"/>
      <c r="M351" s="151"/>
      <c r="N351" s="22"/>
      <c r="O351" s="99"/>
    </row>
    <row r="352" spans="1:16" s="152" customFormat="1" ht="29.45" customHeight="1">
      <c r="A352" s="139">
        <v>2</v>
      </c>
      <c r="B352" s="140"/>
      <c r="C352" s="368" t="s">
        <v>401</v>
      </c>
      <c r="D352" s="141" t="s">
        <v>40</v>
      </c>
      <c r="E352" s="379" t="s">
        <v>62</v>
      </c>
      <c r="F352" s="379"/>
      <c r="G352" s="170"/>
      <c r="H352" s="171"/>
      <c r="I352" s="369" t="s">
        <v>495</v>
      </c>
      <c r="J352" s="100"/>
      <c r="K352" s="150"/>
      <c r="L352" s="101"/>
      <c r="M352" s="151"/>
      <c r="N352" s="22"/>
      <c r="O352" s="99"/>
    </row>
    <row r="353" spans="1:15" s="152" customFormat="1" ht="30" customHeight="1">
      <c r="A353" s="139">
        <v>3</v>
      </c>
      <c r="B353" s="142"/>
      <c r="C353" s="371" t="s">
        <v>266</v>
      </c>
      <c r="D353" s="141" t="s">
        <v>32</v>
      </c>
      <c r="E353" s="379" t="s">
        <v>73</v>
      </c>
      <c r="F353" s="379"/>
      <c r="G353" s="170"/>
      <c r="H353" s="171"/>
      <c r="I353" s="369" t="s">
        <v>528</v>
      </c>
      <c r="J353" s="100"/>
      <c r="K353" s="100"/>
      <c r="L353" s="101"/>
      <c r="M353" s="151"/>
      <c r="N353" s="22"/>
      <c r="O353" s="99"/>
    </row>
    <row r="354" spans="1:15">
      <c r="A354" s="21"/>
      <c r="B354" s="21"/>
      <c r="C354" s="21"/>
      <c r="D354" s="21"/>
      <c r="E354" s="47"/>
      <c r="F354" s="47"/>
      <c r="G354" s="47"/>
      <c r="H354" s="47"/>
      <c r="I354" s="223"/>
      <c r="J354" s="61"/>
      <c r="K354" s="61"/>
      <c r="L354" s="62"/>
    </row>
    <row r="355" spans="1:15">
      <c r="C355" s="105" t="s">
        <v>4</v>
      </c>
      <c r="D355" s="108"/>
      <c r="E355" s="109"/>
      <c r="F355" s="109"/>
      <c r="I355" s="143" t="s">
        <v>702</v>
      </c>
    </row>
    <row r="357" spans="1:15">
      <c r="A357" s="111"/>
      <c r="B357" s="32"/>
      <c r="C357" s="30"/>
      <c r="D357" s="30"/>
      <c r="E357" s="398"/>
      <c r="F357" s="398"/>
      <c r="G357" s="398"/>
      <c r="H357" s="112"/>
      <c r="I357" s="62"/>
    </row>
    <row r="358" spans="1:15">
      <c r="A358" s="111"/>
      <c r="B358" s="32"/>
      <c r="C358" s="30"/>
      <c r="D358" s="30"/>
      <c r="E358" s="398"/>
      <c r="F358" s="398"/>
      <c r="G358" s="398"/>
      <c r="H358" s="112"/>
      <c r="I358" s="62"/>
    </row>
    <row r="359" spans="1:15">
      <c r="A359" s="111"/>
      <c r="B359" s="32"/>
      <c r="C359" s="30"/>
      <c r="D359" s="30"/>
      <c r="E359" s="398"/>
      <c r="F359" s="398"/>
      <c r="G359" s="398"/>
      <c r="H359" s="112"/>
      <c r="I359" s="62"/>
    </row>
    <row r="360" spans="1:15">
      <c r="C360" s="113"/>
      <c r="D360" s="113"/>
    </row>
    <row r="361" spans="1:15">
      <c r="C361" s="113"/>
      <c r="D361" s="113"/>
    </row>
    <row r="362" spans="1:15">
      <c r="C362" s="113"/>
      <c r="D362" s="113"/>
    </row>
    <row r="363" spans="1:15">
      <c r="C363" s="113"/>
      <c r="D363" s="113"/>
    </row>
    <row r="364" spans="1:15">
      <c r="C364" s="113"/>
      <c r="D364" s="113"/>
    </row>
  </sheetData>
  <autoFilter ref="I1:I364"/>
  <mergeCells count="159">
    <mergeCell ref="H259:H266"/>
    <mergeCell ref="I259:I266"/>
    <mergeCell ref="K259:K266"/>
    <mergeCell ref="L259:L266"/>
    <mergeCell ref="H313:H320"/>
    <mergeCell ref="I313:I320"/>
    <mergeCell ref="K313:K320"/>
    <mergeCell ref="L313:L320"/>
    <mergeCell ref="H277:H284"/>
    <mergeCell ref="I277:I284"/>
    <mergeCell ref="K277:K284"/>
    <mergeCell ref="L277:L284"/>
    <mergeCell ref="H268:H275"/>
    <mergeCell ref="I268:I275"/>
    <mergeCell ref="K268:K275"/>
    <mergeCell ref="L268:L275"/>
    <mergeCell ref="H340:H347"/>
    <mergeCell ref="I340:I347"/>
    <mergeCell ref="K340:K347"/>
    <mergeCell ref="L340:L347"/>
    <mergeCell ref="H286:H293"/>
    <mergeCell ref="I286:I293"/>
    <mergeCell ref="K286:K293"/>
    <mergeCell ref="L286:L293"/>
    <mergeCell ref="H304:H311"/>
    <mergeCell ref="I304:I311"/>
    <mergeCell ref="K304:K311"/>
    <mergeCell ref="L304:L311"/>
    <mergeCell ref="H331:H338"/>
    <mergeCell ref="I331:I338"/>
    <mergeCell ref="K331:K338"/>
    <mergeCell ref="L331:L338"/>
    <mergeCell ref="H295:H302"/>
    <mergeCell ref="I295:I302"/>
    <mergeCell ref="K295:K302"/>
    <mergeCell ref="L295:L302"/>
    <mergeCell ref="H322:H329"/>
    <mergeCell ref="I322:I329"/>
    <mergeCell ref="K322:K329"/>
    <mergeCell ref="L322:L329"/>
    <mergeCell ref="H195:H202"/>
    <mergeCell ref="I195:I202"/>
    <mergeCell ref="K195:K202"/>
    <mergeCell ref="L195:L202"/>
    <mergeCell ref="H232:H239"/>
    <mergeCell ref="I232:I239"/>
    <mergeCell ref="K232:K239"/>
    <mergeCell ref="L232:L239"/>
    <mergeCell ref="H250:H257"/>
    <mergeCell ref="I250:I257"/>
    <mergeCell ref="K250:K257"/>
    <mergeCell ref="L250:L257"/>
    <mergeCell ref="H214:H221"/>
    <mergeCell ref="I214:I221"/>
    <mergeCell ref="K214:K221"/>
    <mergeCell ref="L214:L221"/>
    <mergeCell ref="H241:H248"/>
    <mergeCell ref="I241:I248"/>
    <mergeCell ref="L241:L248"/>
    <mergeCell ref="I223:I230"/>
    <mergeCell ref="K223:K230"/>
    <mergeCell ref="L223:L230"/>
    <mergeCell ref="H177:H184"/>
    <mergeCell ref="I177:I184"/>
    <mergeCell ref="K177:K184"/>
    <mergeCell ref="L177:L184"/>
    <mergeCell ref="H186:H193"/>
    <mergeCell ref="I186:I193"/>
    <mergeCell ref="K186:K193"/>
    <mergeCell ref="L186:L193"/>
    <mergeCell ref="H168:H175"/>
    <mergeCell ref="I168:I175"/>
    <mergeCell ref="K168:K175"/>
    <mergeCell ref="L168:L175"/>
    <mergeCell ref="H96:H103"/>
    <mergeCell ref="I96:I103"/>
    <mergeCell ref="K96:K103"/>
    <mergeCell ref="L96:L103"/>
    <mergeCell ref="I159:I166"/>
    <mergeCell ref="H159:H166"/>
    <mergeCell ref="L159:L166"/>
    <mergeCell ref="K159:K166"/>
    <mergeCell ref="H150:H157"/>
    <mergeCell ref="I150:I157"/>
    <mergeCell ref="K150:K157"/>
    <mergeCell ref="L150:L157"/>
    <mergeCell ref="H123:H130"/>
    <mergeCell ref="I123:I130"/>
    <mergeCell ref="K123:K130"/>
    <mergeCell ref="L123:L130"/>
    <mergeCell ref="H141:H148"/>
    <mergeCell ref="I141:I148"/>
    <mergeCell ref="K141:K148"/>
    <mergeCell ref="L141:L148"/>
    <mergeCell ref="H132:H139"/>
    <mergeCell ref="I132:I139"/>
    <mergeCell ref="K132:K139"/>
    <mergeCell ref="L132:L139"/>
    <mergeCell ref="A1:L1"/>
    <mergeCell ref="A3:L3"/>
    <mergeCell ref="A2:L2"/>
    <mergeCell ref="E358:G358"/>
    <mergeCell ref="E359:G359"/>
    <mergeCell ref="E357:G357"/>
    <mergeCell ref="H15:H22"/>
    <mergeCell ref="H42:H49"/>
    <mergeCell ref="I42:I49"/>
    <mergeCell ref="K42:K49"/>
    <mergeCell ref="L42:L49"/>
    <mergeCell ref="H51:H58"/>
    <mergeCell ref="I51:I58"/>
    <mergeCell ref="K51:K58"/>
    <mergeCell ref="L51:L58"/>
    <mergeCell ref="H33:H40"/>
    <mergeCell ref="I33:I40"/>
    <mergeCell ref="K33:K40"/>
    <mergeCell ref="L33:L40"/>
    <mergeCell ref="H78:H85"/>
    <mergeCell ref="I78:I85"/>
    <mergeCell ref="K78:K85"/>
    <mergeCell ref="L78:L85"/>
    <mergeCell ref="H223:H230"/>
    <mergeCell ref="I87:I94"/>
    <mergeCell ref="K87:K94"/>
    <mergeCell ref="L87:L94"/>
    <mergeCell ref="H6:H13"/>
    <mergeCell ref="I6:I13"/>
    <mergeCell ref="K6:K13"/>
    <mergeCell ref="L6:L13"/>
    <mergeCell ref="I15:I22"/>
    <mergeCell ref="I24:I31"/>
    <mergeCell ref="H24:H31"/>
    <mergeCell ref="L24:L31"/>
    <mergeCell ref="K24:K31"/>
    <mergeCell ref="L15:L22"/>
    <mergeCell ref="E351:F351"/>
    <mergeCell ref="E352:F352"/>
    <mergeCell ref="E353:F353"/>
    <mergeCell ref="H60:H67"/>
    <mergeCell ref="I60:I67"/>
    <mergeCell ref="K60:K67"/>
    <mergeCell ref="L60:L67"/>
    <mergeCell ref="H69:H76"/>
    <mergeCell ref="I69:I76"/>
    <mergeCell ref="H205:H212"/>
    <mergeCell ref="I205:I212"/>
    <mergeCell ref="K205:K212"/>
    <mergeCell ref="L205:L212"/>
    <mergeCell ref="K69:K76"/>
    <mergeCell ref="L69:L76"/>
    <mergeCell ref="H105:H112"/>
    <mergeCell ref="I105:I112"/>
    <mergeCell ref="K105:K112"/>
    <mergeCell ref="L105:L112"/>
    <mergeCell ref="H114:H121"/>
    <mergeCell ref="I114:I121"/>
    <mergeCell ref="K114:K121"/>
    <mergeCell ref="L114:L121"/>
    <mergeCell ref="H87:H94"/>
  </mergeCells>
  <phoneticPr fontId="2" type="noConversion"/>
  <conditionalFormatting sqref="G204">
    <cfRule type="top10" dxfId="50" priority="131" percent="1" rank="1"/>
  </conditionalFormatting>
  <conditionalFormatting sqref="G204">
    <cfRule type="top10" dxfId="49" priority="130" percent="1" rank="1"/>
  </conditionalFormatting>
  <conditionalFormatting sqref="G240">
    <cfRule type="top10" dxfId="48" priority="122" percent="1" rank="1"/>
  </conditionalFormatting>
  <conditionalFormatting sqref="G240">
    <cfRule type="top10" dxfId="47" priority="111" percent="1" rank="1"/>
  </conditionalFormatting>
  <conditionalFormatting sqref="G240">
    <cfRule type="top10" dxfId="46" priority="110" percent="1" rank="1"/>
  </conditionalFormatting>
  <conditionalFormatting sqref="G240">
    <cfRule type="top10" dxfId="45" priority="106" percent="1" rank="1"/>
  </conditionalFormatting>
  <conditionalFormatting sqref="G294">
    <cfRule type="top10" dxfId="44" priority="100" percent="1" rank="1"/>
  </conditionalFormatting>
  <conditionalFormatting sqref="G258">
    <cfRule type="top10" dxfId="43" priority="81" percent="1" rank="1"/>
  </conditionalFormatting>
  <conditionalFormatting sqref="G258">
    <cfRule type="top10" dxfId="42" priority="80" percent="1" rank="1"/>
  </conditionalFormatting>
  <conditionalFormatting sqref="G6:G13">
    <cfRule type="top10" dxfId="41" priority="73" percent="1" rank="1"/>
  </conditionalFormatting>
  <conditionalFormatting sqref="G321 G330">
    <cfRule type="top10" dxfId="40" priority="66" percent="1" rank="1"/>
  </conditionalFormatting>
  <conditionalFormatting sqref="G294 G240">
    <cfRule type="top10" dxfId="39" priority="180" percent="1" rank="1"/>
  </conditionalFormatting>
  <conditionalFormatting sqref="G348:G350">
    <cfRule type="top10" dxfId="38" priority="186" percent="1" rank="1"/>
  </conditionalFormatting>
  <conditionalFormatting sqref="G267">
    <cfRule type="top10" dxfId="37" priority="187" percent="1" rank="1"/>
  </conditionalFormatting>
  <conditionalFormatting sqref="G15:G22">
    <cfRule type="top10" dxfId="36" priority="37" percent="1" rank="1"/>
  </conditionalFormatting>
  <conditionalFormatting sqref="G24:G31">
    <cfRule type="top10" dxfId="35" priority="36" percent="1" rank="1"/>
  </conditionalFormatting>
  <conditionalFormatting sqref="G33:G40">
    <cfRule type="top10" dxfId="34" priority="35" percent="1" rank="1"/>
  </conditionalFormatting>
  <conditionalFormatting sqref="G42:G49">
    <cfRule type="top10" dxfId="33" priority="34" percent="1" rank="1"/>
  </conditionalFormatting>
  <conditionalFormatting sqref="G51:G58">
    <cfRule type="top10" dxfId="32" priority="33" percent="1" rank="1"/>
  </conditionalFormatting>
  <conditionalFormatting sqref="G60:G67">
    <cfRule type="top10" dxfId="31" priority="32" percent="1" rank="1"/>
  </conditionalFormatting>
  <conditionalFormatting sqref="G69:G76">
    <cfRule type="top10" dxfId="30" priority="31" percent="1" rank="1"/>
  </conditionalFormatting>
  <conditionalFormatting sqref="G78:G85">
    <cfRule type="top10" dxfId="29" priority="30" percent="1" rank="1"/>
  </conditionalFormatting>
  <conditionalFormatting sqref="G87:G94">
    <cfRule type="top10" dxfId="28" priority="29" percent="1" rank="1"/>
  </conditionalFormatting>
  <conditionalFormatting sqref="G96:G103">
    <cfRule type="top10" dxfId="27" priority="28" percent="1" rank="1"/>
  </conditionalFormatting>
  <conditionalFormatting sqref="G105:G112">
    <cfRule type="top10" dxfId="26" priority="27" percent="1" rank="1"/>
  </conditionalFormatting>
  <conditionalFormatting sqref="G114:G121">
    <cfRule type="top10" dxfId="25" priority="26" percent="1" rank="1"/>
  </conditionalFormatting>
  <conditionalFormatting sqref="G123:G130">
    <cfRule type="top10" dxfId="24" priority="25" percent="1" rank="1"/>
  </conditionalFormatting>
  <conditionalFormatting sqref="G132:G139">
    <cfRule type="top10" dxfId="23" priority="24" percent="1" rank="1"/>
  </conditionalFormatting>
  <conditionalFormatting sqref="G141:G148">
    <cfRule type="top10" dxfId="22" priority="23" percent="1" rank="1"/>
  </conditionalFormatting>
  <conditionalFormatting sqref="G150:G157">
    <cfRule type="top10" dxfId="21" priority="22" percent="1" rank="1"/>
  </conditionalFormatting>
  <conditionalFormatting sqref="G159:G166">
    <cfRule type="top10" dxfId="20" priority="21" percent="1" rank="1"/>
  </conditionalFormatting>
  <conditionalFormatting sqref="G168:G175">
    <cfRule type="top10" dxfId="19" priority="20" percent="1" rank="1"/>
  </conditionalFormatting>
  <conditionalFormatting sqref="G177:G184">
    <cfRule type="top10" dxfId="18" priority="19" percent="1" rank="1"/>
  </conditionalFormatting>
  <conditionalFormatting sqref="G186:G193">
    <cfRule type="top10" dxfId="17" priority="18" percent="1" rank="1"/>
  </conditionalFormatting>
  <conditionalFormatting sqref="G195:G203">
    <cfRule type="top10" dxfId="16" priority="17" percent="1" rank="1"/>
  </conditionalFormatting>
  <conditionalFormatting sqref="G205:G212">
    <cfRule type="top10" dxfId="15" priority="16" percent="1" rank="1"/>
  </conditionalFormatting>
  <conditionalFormatting sqref="G214:G221">
    <cfRule type="top10" dxfId="14" priority="15" percent="1" rank="1"/>
  </conditionalFormatting>
  <conditionalFormatting sqref="G223:G230">
    <cfRule type="top10" dxfId="13" priority="14" percent="1" rank="1"/>
  </conditionalFormatting>
  <conditionalFormatting sqref="G232:G239">
    <cfRule type="top10" dxfId="12" priority="13" percent="1" rank="1"/>
  </conditionalFormatting>
  <conditionalFormatting sqref="G241:G248">
    <cfRule type="top10" dxfId="11" priority="12" percent="1" rank="1"/>
  </conditionalFormatting>
  <conditionalFormatting sqref="G250:G257">
    <cfRule type="top10" dxfId="10" priority="11" percent="1" rank="1"/>
  </conditionalFormatting>
  <conditionalFormatting sqref="G259:G266">
    <cfRule type="top10" dxfId="9" priority="10" percent="1" rank="1"/>
  </conditionalFormatting>
  <conditionalFormatting sqref="G268:G275">
    <cfRule type="top10" dxfId="8" priority="9" percent="1" rank="1"/>
  </conditionalFormatting>
  <conditionalFormatting sqref="G277:G284">
    <cfRule type="top10" dxfId="7" priority="8" percent="1" rank="1"/>
  </conditionalFormatting>
  <conditionalFormatting sqref="G286:G293">
    <cfRule type="top10" dxfId="6" priority="7" percent="1" rank="1"/>
  </conditionalFormatting>
  <conditionalFormatting sqref="G295:G302">
    <cfRule type="top10" dxfId="5" priority="6" percent="1" rank="1"/>
  </conditionalFormatting>
  <conditionalFormatting sqref="G304:G311">
    <cfRule type="top10" dxfId="4" priority="5" percent="1" rank="1"/>
  </conditionalFormatting>
  <conditionalFormatting sqref="G313:G320">
    <cfRule type="top10" dxfId="3" priority="4" percent="1" rank="1"/>
  </conditionalFormatting>
  <conditionalFormatting sqref="G322:G329">
    <cfRule type="top10" dxfId="2" priority="3" percent="1" rank="1"/>
  </conditionalFormatting>
  <conditionalFormatting sqref="G331:G338">
    <cfRule type="top10" dxfId="1" priority="2" percent="1" rank="1"/>
  </conditionalFormatting>
  <conditionalFormatting sqref="G340:G347">
    <cfRule type="top10" dxfId="0" priority="1" percent="1" rank="1"/>
  </conditionalFormatting>
  <hyperlinks>
    <hyperlink ref="C60" r:id="rId1" display="https://230020.kiasuo.ru/ous/4187872/students/1240000000280725182"/>
    <hyperlink ref="C61" r:id="rId2" display="https://230020.kiasuo.ru/ous/4187872/students/1240000000296718742"/>
    <hyperlink ref="C66" r:id="rId3" display="https://230020.kiasuo.ru/ous/4187872/students/2423002000001028451"/>
    <hyperlink ref="C67" r:id="rId4" display="https://230020.kiasuo.ru/ous/4187872/students/2423002000001028312"/>
  </hyperlinks>
  <printOptions horizontalCentered="1"/>
  <pageMargins left="0.39370078740157483" right="0" top="0.19685039370078741" bottom="0.19685039370078741" header="0" footer="0"/>
  <pageSetup paperSize="9" scale="83" fitToHeight="7" orientation="portrait" r:id="rId5"/>
  <headerFooter alignWithMargins="0">
    <oddFooter>&amp;R&amp;P</oddFooter>
  </headerFooter>
  <rowBreaks count="3" manualBreakCount="3">
    <brk id="92" max="12" man="1"/>
    <brk id="148" max="11" man="1"/>
    <brk id="31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2"/>
  <sheetViews>
    <sheetView tabSelected="1" view="pageBreakPreview" zoomScale="90" zoomScaleNormal="100" zoomScaleSheetLayoutView="90" workbookViewId="0">
      <pane ySplit="5" topLeftCell="A42" activePane="bottomLeft" state="frozen"/>
      <selection pane="bottomLeft" activeCell="L216" sqref="L216"/>
    </sheetView>
  </sheetViews>
  <sheetFormatPr defaultColWidth="9.140625" defaultRowHeight="15.75"/>
  <cols>
    <col min="1" max="1" width="8.140625" style="32" customWidth="1"/>
    <col min="2" max="2" width="4.5703125" style="32" hidden="1" customWidth="1"/>
    <col min="3" max="3" width="36.42578125" style="111" bestFit="1" customWidth="1"/>
    <col min="4" max="4" width="44.7109375" style="32" customWidth="1"/>
    <col min="5" max="5" width="17.7109375" style="117" customWidth="1"/>
    <col min="6" max="6" width="9.140625" style="32" customWidth="1"/>
    <col min="7" max="7" width="9.140625" style="32"/>
    <col min="8" max="16384" width="9.140625" style="34"/>
  </cols>
  <sheetData>
    <row r="1" spans="1:12" ht="47.25" customHeight="1">
      <c r="A1" s="395" t="s">
        <v>25</v>
      </c>
      <c r="B1" s="395"/>
      <c r="C1" s="395"/>
      <c r="D1" s="395"/>
      <c r="E1" s="395"/>
      <c r="F1" s="116"/>
      <c r="G1" s="116"/>
    </row>
    <row r="2" spans="1:12">
      <c r="A2" s="411" t="s">
        <v>477</v>
      </c>
      <c r="B2" s="411"/>
      <c r="C2" s="411"/>
      <c r="D2" s="411"/>
      <c r="E2" s="411"/>
      <c r="F2" s="411"/>
    </row>
    <row r="3" spans="1:12">
      <c r="A3" s="397" t="s">
        <v>479</v>
      </c>
      <c r="B3" s="397"/>
      <c r="C3" s="397"/>
      <c r="D3" s="397"/>
      <c r="E3" s="397"/>
      <c r="F3" s="397"/>
    </row>
    <row r="4" spans="1:12" ht="35.25" customHeight="1" thickBot="1">
      <c r="A4" s="412" t="s">
        <v>478</v>
      </c>
      <c r="B4" s="412"/>
      <c r="C4" s="412"/>
      <c r="D4" s="412"/>
      <c r="E4" s="412"/>
      <c r="F4" s="412"/>
    </row>
    <row r="5" spans="1:12" ht="45" customHeight="1" thickBot="1">
      <c r="A5" s="185" t="s">
        <v>24</v>
      </c>
      <c r="B5" s="186"/>
      <c r="C5" s="187" t="s">
        <v>1</v>
      </c>
      <c r="D5" s="186" t="s">
        <v>46</v>
      </c>
      <c r="E5" s="188" t="s">
        <v>48</v>
      </c>
      <c r="F5" s="189" t="s">
        <v>2</v>
      </c>
    </row>
    <row r="6" spans="1:12" ht="18">
      <c r="A6" s="190">
        <v>1</v>
      </c>
      <c r="B6" s="145"/>
      <c r="C6" s="132" t="s">
        <v>113</v>
      </c>
      <c r="D6" s="178" t="s">
        <v>485</v>
      </c>
      <c r="E6" s="231" t="s">
        <v>685</v>
      </c>
      <c r="F6" s="134">
        <v>1</v>
      </c>
      <c r="H6" s="34">
        <v>1</v>
      </c>
    </row>
    <row r="7" spans="1:12" ht="18">
      <c r="A7" s="87">
        <v>2</v>
      </c>
      <c r="B7" s="146"/>
      <c r="C7" s="129" t="s">
        <v>401</v>
      </c>
      <c r="D7" s="178" t="s">
        <v>62</v>
      </c>
      <c r="E7" s="231" t="s">
        <v>495</v>
      </c>
      <c r="F7" s="127">
        <v>2</v>
      </c>
      <c r="H7" s="34">
        <v>2</v>
      </c>
    </row>
    <row r="8" spans="1:12" ht="18">
      <c r="A8" s="87">
        <v>3</v>
      </c>
      <c r="B8" s="146"/>
      <c r="C8" s="193" t="s">
        <v>266</v>
      </c>
      <c r="D8" s="178" t="s">
        <v>73</v>
      </c>
      <c r="E8" s="231" t="s">
        <v>528</v>
      </c>
      <c r="F8" s="127">
        <v>3</v>
      </c>
      <c r="H8" s="34">
        <v>3</v>
      </c>
    </row>
    <row r="9" spans="1:12" ht="18">
      <c r="A9" s="87">
        <v>4</v>
      </c>
      <c r="B9" s="46"/>
      <c r="C9" s="193" t="s">
        <v>215</v>
      </c>
      <c r="D9" s="178" t="s">
        <v>80</v>
      </c>
      <c r="E9" s="231" t="s">
        <v>607</v>
      </c>
      <c r="F9" s="15">
        <v>4</v>
      </c>
      <c r="H9" s="34">
        <v>4</v>
      </c>
    </row>
    <row r="10" spans="1:12" ht="18">
      <c r="A10" s="87">
        <v>5</v>
      </c>
      <c r="B10" s="46"/>
      <c r="C10" s="203" t="s">
        <v>225</v>
      </c>
      <c r="D10" s="178" t="s">
        <v>485</v>
      </c>
      <c r="E10" s="231" t="s">
        <v>682</v>
      </c>
      <c r="F10" s="15">
        <v>5</v>
      </c>
      <c r="H10" s="34">
        <v>5</v>
      </c>
    </row>
    <row r="11" spans="1:12" ht="18">
      <c r="A11" s="87">
        <v>6</v>
      </c>
      <c r="B11" s="46"/>
      <c r="C11" s="129" t="s">
        <v>399</v>
      </c>
      <c r="D11" s="178" t="s">
        <v>62</v>
      </c>
      <c r="E11" s="231" t="s">
        <v>493</v>
      </c>
      <c r="F11" s="15">
        <v>6</v>
      </c>
      <c r="H11" s="34">
        <v>6</v>
      </c>
    </row>
    <row r="12" spans="1:12" ht="18">
      <c r="A12" s="87">
        <v>7</v>
      </c>
      <c r="B12" s="46"/>
      <c r="C12" s="191" t="s">
        <v>166</v>
      </c>
      <c r="D12" s="178" t="s">
        <v>47</v>
      </c>
      <c r="E12" s="231" t="s">
        <v>560</v>
      </c>
      <c r="F12" s="15">
        <v>7</v>
      </c>
      <c r="H12" s="34">
        <v>7</v>
      </c>
    </row>
    <row r="13" spans="1:12" s="32" customFormat="1" ht="18">
      <c r="A13" s="87">
        <v>8</v>
      </c>
      <c r="B13" s="46"/>
      <c r="C13" s="191" t="s">
        <v>341</v>
      </c>
      <c r="D13" s="178" t="s">
        <v>489</v>
      </c>
      <c r="E13" s="231" t="s">
        <v>560</v>
      </c>
      <c r="F13" s="15">
        <v>7</v>
      </c>
      <c r="H13" s="34">
        <v>8</v>
      </c>
      <c r="I13" s="34"/>
      <c r="J13" s="34"/>
      <c r="K13" s="34"/>
      <c r="L13" s="34"/>
    </row>
    <row r="14" spans="1:12" s="32" customFormat="1" ht="18">
      <c r="A14" s="87">
        <v>9</v>
      </c>
      <c r="B14" s="46"/>
      <c r="C14" s="199" t="s">
        <v>167</v>
      </c>
      <c r="D14" s="121" t="s">
        <v>47</v>
      </c>
      <c r="E14" s="231" t="s">
        <v>677</v>
      </c>
      <c r="F14" s="15">
        <v>9</v>
      </c>
      <c r="H14" s="34">
        <v>9</v>
      </c>
      <c r="I14" s="34"/>
      <c r="J14" s="34"/>
      <c r="K14" s="34"/>
      <c r="L14" s="34"/>
    </row>
    <row r="15" spans="1:12" s="32" customFormat="1" ht="18">
      <c r="A15" s="87">
        <v>10</v>
      </c>
      <c r="B15" s="46"/>
      <c r="C15" s="203" t="s">
        <v>224</v>
      </c>
      <c r="D15" s="121" t="s">
        <v>485</v>
      </c>
      <c r="E15" s="231" t="s">
        <v>681</v>
      </c>
      <c r="F15" s="15">
        <v>10</v>
      </c>
      <c r="H15" s="34">
        <v>10</v>
      </c>
      <c r="I15" s="34"/>
      <c r="J15" s="34"/>
      <c r="K15" s="34"/>
      <c r="L15" s="34"/>
    </row>
    <row r="16" spans="1:12" s="32" customFormat="1" ht="18">
      <c r="A16" s="87">
        <v>11</v>
      </c>
      <c r="B16" s="46"/>
      <c r="C16" s="193" t="s">
        <v>214</v>
      </c>
      <c r="D16" s="121" t="s">
        <v>80</v>
      </c>
      <c r="E16" s="231" t="s">
        <v>606</v>
      </c>
      <c r="F16" s="15">
        <v>11</v>
      </c>
      <c r="H16" s="34">
        <v>11</v>
      </c>
      <c r="I16" s="34"/>
      <c r="J16" s="34"/>
      <c r="K16" s="34"/>
      <c r="L16" s="34"/>
    </row>
    <row r="17" spans="1:12" s="32" customFormat="1" ht="18">
      <c r="A17" s="87">
        <v>12</v>
      </c>
      <c r="B17" s="46"/>
      <c r="C17" s="132" t="s">
        <v>221</v>
      </c>
      <c r="D17" s="121" t="s">
        <v>65</v>
      </c>
      <c r="E17" s="231" t="s">
        <v>646</v>
      </c>
      <c r="F17" s="15">
        <v>12</v>
      </c>
      <c r="H17" s="34">
        <v>12</v>
      </c>
      <c r="I17" s="34"/>
      <c r="J17" s="34"/>
      <c r="K17" s="34"/>
      <c r="L17" s="34"/>
    </row>
    <row r="18" spans="1:12" s="32" customFormat="1" ht="18">
      <c r="A18" s="87">
        <v>13</v>
      </c>
      <c r="B18" s="46"/>
      <c r="C18" s="193" t="s">
        <v>219</v>
      </c>
      <c r="D18" s="121" t="s">
        <v>80</v>
      </c>
      <c r="E18" s="231" t="s">
        <v>610</v>
      </c>
      <c r="F18" s="15">
        <v>13</v>
      </c>
      <c r="H18" s="34">
        <v>13</v>
      </c>
      <c r="I18" s="34"/>
      <c r="J18" s="34"/>
      <c r="K18" s="34"/>
      <c r="L18" s="34"/>
    </row>
    <row r="19" spans="1:12" s="32" customFormat="1" ht="18">
      <c r="A19" s="87">
        <v>14</v>
      </c>
      <c r="B19" s="46"/>
      <c r="C19" s="191" t="s">
        <v>340</v>
      </c>
      <c r="D19" s="121" t="s">
        <v>45</v>
      </c>
      <c r="E19" s="231" t="s">
        <v>559</v>
      </c>
      <c r="F19" s="15">
        <v>14</v>
      </c>
      <c r="H19" s="34">
        <v>14</v>
      </c>
      <c r="I19" s="34"/>
      <c r="J19" s="34"/>
      <c r="K19" s="34"/>
      <c r="L19" s="34"/>
    </row>
    <row r="20" spans="1:12" s="32" customFormat="1" ht="18">
      <c r="A20" s="87">
        <v>15</v>
      </c>
      <c r="B20" s="46"/>
      <c r="C20" s="191" t="s">
        <v>171</v>
      </c>
      <c r="D20" s="121" t="s">
        <v>47</v>
      </c>
      <c r="E20" s="231" t="s">
        <v>632</v>
      </c>
      <c r="F20" s="15">
        <v>15</v>
      </c>
      <c r="H20" s="34">
        <v>15</v>
      </c>
      <c r="I20" s="34"/>
      <c r="J20" s="34"/>
      <c r="K20" s="34"/>
      <c r="L20" s="34"/>
    </row>
    <row r="21" spans="1:12" s="32" customFormat="1" ht="18">
      <c r="A21" s="87">
        <v>16</v>
      </c>
      <c r="B21" s="46"/>
      <c r="C21" s="193" t="s">
        <v>237</v>
      </c>
      <c r="D21" s="121" t="s">
        <v>487</v>
      </c>
      <c r="E21" s="231" t="s">
        <v>632</v>
      </c>
      <c r="F21" s="15">
        <v>15</v>
      </c>
      <c r="H21" s="34">
        <v>16</v>
      </c>
      <c r="I21" s="34"/>
      <c r="J21" s="34"/>
      <c r="K21" s="34"/>
      <c r="L21" s="34"/>
    </row>
    <row r="22" spans="1:12" s="32" customFormat="1" ht="18">
      <c r="A22" s="87">
        <v>17</v>
      </c>
      <c r="B22" s="46"/>
      <c r="C22" s="129" t="s">
        <v>322</v>
      </c>
      <c r="D22" s="121" t="s">
        <v>86</v>
      </c>
      <c r="E22" s="231" t="s">
        <v>687</v>
      </c>
      <c r="F22" s="15">
        <v>17</v>
      </c>
      <c r="H22" s="34">
        <v>17</v>
      </c>
      <c r="I22" s="34"/>
      <c r="J22" s="34"/>
      <c r="K22" s="34"/>
      <c r="L22" s="34"/>
    </row>
    <row r="23" spans="1:12" s="32" customFormat="1" ht="18">
      <c r="A23" s="87">
        <v>18</v>
      </c>
      <c r="B23" s="46"/>
      <c r="C23" s="129" t="s">
        <v>395</v>
      </c>
      <c r="D23" s="121" t="s">
        <v>62</v>
      </c>
      <c r="E23" s="231" t="s">
        <v>491</v>
      </c>
      <c r="F23" s="15">
        <v>18</v>
      </c>
      <c r="H23" s="34">
        <v>18</v>
      </c>
      <c r="I23" s="34"/>
      <c r="J23" s="34"/>
      <c r="K23" s="34"/>
      <c r="L23" s="34"/>
    </row>
    <row r="24" spans="1:12" s="32" customFormat="1" ht="18">
      <c r="A24" s="87">
        <v>19</v>
      </c>
      <c r="B24" s="46"/>
      <c r="C24" s="132" t="s">
        <v>106</v>
      </c>
      <c r="D24" s="121" t="s">
        <v>65</v>
      </c>
      <c r="E24" s="231" t="s">
        <v>642</v>
      </c>
      <c r="F24" s="15">
        <v>19</v>
      </c>
      <c r="H24" s="34">
        <v>19</v>
      </c>
      <c r="I24" s="34"/>
      <c r="J24" s="34"/>
      <c r="K24" s="34"/>
      <c r="L24" s="34"/>
    </row>
    <row r="25" spans="1:12" s="32" customFormat="1" ht="18">
      <c r="A25" s="87">
        <v>20</v>
      </c>
      <c r="B25" s="46"/>
      <c r="C25" s="197" t="s">
        <v>169</v>
      </c>
      <c r="D25" s="121" t="s">
        <v>47</v>
      </c>
      <c r="E25" s="231" t="s">
        <v>679</v>
      </c>
      <c r="F25" s="15">
        <v>20</v>
      </c>
      <c r="H25" s="34">
        <v>20</v>
      </c>
      <c r="I25" s="34"/>
      <c r="J25" s="34"/>
      <c r="K25" s="34"/>
      <c r="L25" s="34"/>
    </row>
    <row r="26" spans="1:12" s="32" customFormat="1" ht="18">
      <c r="A26" s="87">
        <v>21</v>
      </c>
      <c r="B26" s="46"/>
      <c r="C26" s="199" t="s">
        <v>425</v>
      </c>
      <c r="D26" s="121" t="s">
        <v>47</v>
      </c>
      <c r="E26" s="231" t="s">
        <v>679</v>
      </c>
      <c r="F26" s="15">
        <v>20</v>
      </c>
      <c r="H26" s="34">
        <v>21</v>
      </c>
      <c r="I26" s="34"/>
      <c r="J26" s="34"/>
      <c r="K26" s="34"/>
      <c r="L26" s="34"/>
    </row>
    <row r="27" spans="1:12" s="32" customFormat="1" ht="18">
      <c r="A27" s="87">
        <v>22</v>
      </c>
      <c r="B27" s="46"/>
      <c r="C27" s="201" t="s">
        <v>101</v>
      </c>
      <c r="D27" s="121" t="s">
        <v>81</v>
      </c>
      <c r="E27" s="231" t="s">
        <v>504</v>
      </c>
      <c r="F27" s="15">
        <v>22</v>
      </c>
      <c r="H27" s="34">
        <v>22</v>
      </c>
      <c r="I27" s="34"/>
      <c r="J27" s="34"/>
      <c r="K27" s="34"/>
      <c r="L27" s="34"/>
    </row>
    <row r="28" spans="1:12" s="32" customFormat="1" ht="18">
      <c r="A28" s="87">
        <v>23</v>
      </c>
      <c r="B28" s="46"/>
      <c r="C28" s="197" t="s">
        <v>165</v>
      </c>
      <c r="D28" s="121" t="s">
        <v>47</v>
      </c>
      <c r="E28" s="231" t="s">
        <v>676</v>
      </c>
      <c r="F28" s="15">
        <v>23</v>
      </c>
      <c r="H28" s="34">
        <v>23</v>
      </c>
      <c r="I28" s="34"/>
      <c r="J28" s="34"/>
      <c r="K28" s="34"/>
      <c r="L28" s="34"/>
    </row>
    <row r="29" spans="1:12" s="32" customFormat="1" ht="18">
      <c r="A29" s="87">
        <v>24</v>
      </c>
      <c r="B29" s="46"/>
      <c r="C29" s="197" t="s">
        <v>168</v>
      </c>
      <c r="D29" s="121" t="s">
        <v>47</v>
      </c>
      <c r="E29" s="231" t="s">
        <v>678</v>
      </c>
      <c r="F29" s="15">
        <v>24</v>
      </c>
      <c r="H29" s="34">
        <v>24</v>
      </c>
      <c r="I29" s="34"/>
      <c r="J29" s="34"/>
      <c r="K29" s="34"/>
      <c r="L29" s="34"/>
    </row>
    <row r="30" spans="1:12" s="32" customFormat="1" ht="18">
      <c r="A30" s="87">
        <v>25</v>
      </c>
      <c r="B30" s="46"/>
      <c r="C30" s="193" t="s">
        <v>158</v>
      </c>
      <c r="D30" s="121" t="s">
        <v>60</v>
      </c>
      <c r="E30" s="231" t="s">
        <v>670</v>
      </c>
      <c r="F30" s="15">
        <v>25</v>
      </c>
      <c r="H30" s="34">
        <v>25</v>
      </c>
      <c r="I30" s="34"/>
      <c r="J30" s="34"/>
      <c r="K30" s="34"/>
      <c r="L30" s="34"/>
    </row>
    <row r="31" spans="1:12" s="32" customFormat="1" ht="18">
      <c r="A31" s="87">
        <v>26</v>
      </c>
      <c r="B31" s="46"/>
      <c r="C31" s="193" t="s">
        <v>238</v>
      </c>
      <c r="D31" s="121" t="s">
        <v>487</v>
      </c>
      <c r="E31" s="231" t="s">
        <v>633</v>
      </c>
      <c r="F31" s="15">
        <v>25</v>
      </c>
      <c r="H31" s="34">
        <v>26</v>
      </c>
      <c r="I31" s="34"/>
      <c r="J31" s="34"/>
      <c r="K31" s="34"/>
      <c r="L31" s="34"/>
    </row>
    <row r="32" spans="1:12" s="32" customFormat="1" ht="18">
      <c r="A32" s="87">
        <v>27</v>
      </c>
      <c r="B32" s="46"/>
      <c r="C32" s="132" t="s">
        <v>424</v>
      </c>
      <c r="D32" s="121" t="s">
        <v>65</v>
      </c>
      <c r="E32" s="231" t="s">
        <v>526</v>
      </c>
      <c r="F32" s="15">
        <v>27</v>
      </c>
      <c r="H32" s="34">
        <v>27</v>
      </c>
      <c r="I32" s="34"/>
      <c r="J32" s="34"/>
      <c r="K32" s="34"/>
      <c r="L32" s="34"/>
    </row>
    <row r="33" spans="1:12" s="32" customFormat="1" ht="18">
      <c r="A33" s="87">
        <v>28</v>
      </c>
      <c r="B33" s="46"/>
      <c r="C33" s="193" t="s">
        <v>264</v>
      </c>
      <c r="D33" s="121" t="s">
        <v>73</v>
      </c>
      <c r="E33" s="231" t="s">
        <v>526</v>
      </c>
      <c r="F33" s="15">
        <v>27</v>
      </c>
      <c r="H33" s="34">
        <v>28</v>
      </c>
      <c r="I33" s="34"/>
      <c r="J33" s="34"/>
      <c r="K33" s="34"/>
      <c r="L33" s="34"/>
    </row>
    <row r="34" spans="1:12" s="32" customFormat="1" ht="18">
      <c r="A34" s="87">
        <v>29</v>
      </c>
      <c r="B34" s="46"/>
      <c r="C34" s="193" t="s">
        <v>265</v>
      </c>
      <c r="D34" s="121" t="s">
        <v>73</v>
      </c>
      <c r="E34" s="231" t="s">
        <v>527</v>
      </c>
      <c r="F34" s="15">
        <v>29</v>
      </c>
      <c r="H34" s="34">
        <v>29</v>
      </c>
      <c r="I34" s="34"/>
      <c r="J34" s="34"/>
      <c r="K34" s="34"/>
      <c r="L34" s="34"/>
    </row>
    <row r="35" spans="1:12" s="32" customFormat="1" ht="18">
      <c r="A35" s="87">
        <v>30</v>
      </c>
      <c r="B35" s="46"/>
      <c r="C35" s="129" t="s">
        <v>420</v>
      </c>
      <c r="D35" s="121" t="s">
        <v>20</v>
      </c>
      <c r="E35" s="231" t="s">
        <v>690</v>
      </c>
      <c r="F35" s="15">
        <v>30</v>
      </c>
      <c r="H35" s="34">
        <v>30</v>
      </c>
      <c r="I35" s="34"/>
      <c r="J35" s="34"/>
      <c r="K35" s="34"/>
      <c r="L35" s="34"/>
    </row>
    <row r="36" spans="1:12" s="32" customFormat="1" ht="18">
      <c r="A36" s="87">
        <v>31</v>
      </c>
      <c r="B36" s="46"/>
      <c r="C36" s="193" t="s">
        <v>110</v>
      </c>
      <c r="D36" s="121" t="s">
        <v>65</v>
      </c>
      <c r="E36" s="231" t="s">
        <v>625</v>
      </c>
      <c r="F36" s="15">
        <v>31</v>
      </c>
      <c r="H36" s="34">
        <v>31</v>
      </c>
      <c r="I36" s="34"/>
      <c r="J36" s="34"/>
      <c r="K36" s="34"/>
      <c r="L36" s="34"/>
    </row>
    <row r="37" spans="1:12" s="32" customFormat="1" ht="18">
      <c r="A37" s="87">
        <v>32</v>
      </c>
      <c r="B37" s="46"/>
      <c r="C37" s="129" t="s">
        <v>326</v>
      </c>
      <c r="D37" s="121" t="s">
        <v>77</v>
      </c>
      <c r="E37" s="231" t="s">
        <v>625</v>
      </c>
      <c r="F37" s="15">
        <v>31</v>
      </c>
      <c r="H37" s="34">
        <v>32</v>
      </c>
      <c r="I37" s="34"/>
      <c r="J37" s="34"/>
      <c r="K37" s="34"/>
      <c r="L37" s="34"/>
    </row>
    <row r="38" spans="1:12" s="32" customFormat="1" ht="18">
      <c r="A38" s="87">
        <v>33</v>
      </c>
      <c r="B38" s="46"/>
      <c r="C38" s="132" t="s">
        <v>222</v>
      </c>
      <c r="D38" s="121" t="s">
        <v>65</v>
      </c>
      <c r="E38" s="231" t="s">
        <v>645</v>
      </c>
      <c r="F38" s="15">
        <v>33</v>
      </c>
      <c r="H38" s="34">
        <v>33</v>
      </c>
      <c r="I38" s="34"/>
      <c r="J38" s="34"/>
      <c r="K38" s="34"/>
      <c r="L38" s="34"/>
    </row>
    <row r="39" spans="1:12" s="32" customFormat="1" ht="18">
      <c r="A39" s="87">
        <v>34</v>
      </c>
      <c r="B39" s="46"/>
      <c r="C39" s="199" t="s">
        <v>170</v>
      </c>
      <c r="D39" s="121" t="s">
        <v>47</v>
      </c>
      <c r="E39" s="231" t="s">
        <v>680</v>
      </c>
      <c r="F39" s="15">
        <v>34</v>
      </c>
      <c r="H39" s="34">
        <v>34</v>
      </c>
      <c r="I39" s="34"/>
      <c r="J39" s="34"/>
      <c r="K39" s="34"/>
      <c r="L39" s="34"/>
    </row>
    <row r="40" spans="1:12" s="32" customFormat="1" ht="18">
      <c r="A40" s="87">
        <v>35</v>
      </c>
      <c r="B40" s="46"/>
      <c r="C40" s="193" t="s">
        <v>261</v>
      </c>
      <c r="D40" s="121" t="s">
        <v>488</v>
      </c>
      <c r="E40" s="231" t="s">
        <v>641</v>
      </c>
      <c r="F40" s="15">
        <v>35</v>
      </c>
      <c r="H40" s="34">
        <v>35</v>
      </c>
      <c r="I40" s="34"/>
      <c r="J40" s="34"/>
      <c r="K40" s="34"/>
      <c r="L40" s="34"/>
    </row>
    <row r="41" spans="1:12" s="32" customFormat="1" ht="18">
      <c r="A41" s="87">
        <v>36</v>
      </c>
      <c r="B41" s="46"/>
      <c r="C41" s="129" t="s">
        <v>273</v>
      </c>
      <c r="D41" s="121" t="s">
        <v>20</v>
      </c>
      <c r="E41" s="231" t="s">
        <v>515</v>
      </c>
      <c r="F41" s="15">
        <v>36</v>
      </c>
      <c r="H41" s="34">
        <v>36</v>
      </c>
      <c r="I41" s="34"/>
      <c r="J41" s="34"/>
      <c r="K41" s="34"/>
      <c r="L41" s="34"/>
    </row>
    <row r="42" spans="1:12" s="32" customFormat="1" ht="18">
      <c r="A42" s="87">
        <v>37</v>
      </c>
      <c r="B42" s="46"/>
      <c r="C42" s="191" t="s">
        <v>335</v>
      </c>
      <c r="D42" s="121" t="s">
        <v>45</v>
      </c>
      <c r="E42" s="231" t="s">
        <v>515</v>
      </c>
      <c r="F42" s="15">
        <v>36</v>
      </c>
      <c r="H42" s="34">
        <v>37</v>
      </c>
      <c r="I42" s="34"/>
      <c r="J42" s="34"/>
      <c r="K42" s="34"/>
      <c r="L42" s="34"/>
    </row>
    <row r="43" spans="1:12" s="32" customFormat="1" ht="18">
      <c r="A43" s="87">
        <v>38</v>
      </c>
      <c r="B43" s="46"/>
      <c r="C43" s="132" t="s">
        <v>432</v>
      </c>
      <c r="D43" s="121" t="s">
        <v>485</v>
      </c>
      <c r="E43" s="231" t="s">
        <v>683</v>
      </c>
      <c r="F43" s="15">
        <v>38</v>
      </c>
      <c r="H43" s="34">
        <v>38</v>
      </c>
      <c r="I43" s="34"/>
      <c r="J43" s="34"/>
      <c r="K43" s="34"/>
      <c r="L43" s="34"/>
    </row>
    <row r="44" spans="1:12" s="32" customFormat="1" ht="18">
      <c r="A44" s="87">
        <v>39</v>
      </c>
      <c r="B44" s="46"/>
      <c r="C44" s="129" t="s">
        <v>328</v>
      </c>
      <c r="D44" s="121" t="s">
        <v>77</v>
      </c>
      <c r="E44" s="231" t="s">
        <v>623</v>
      </c>
      <c r="F44" s="15">
        <v>39</v>
      </c>
      <c r="H44" s="34">
        <v>39</v>
      </c>
      <c r="I44" s="34"/>
      <c r="J44" s="34"/>
      <c r="K44" s="34"/>
      <c r="L44" s="34"/>
    </row>
    <row r="45" spans="1:12" s="32" customFormat="1" ht="18">
      <c r="A45" s="87">
        <v>40</v>
      </c>
      <c r="B45" s="46"/>
      <c r="C45" s="191" t="s">
        <v>253</v>
      </c>
      <c r="D45" s="121" t="s">
        <v>59</v>
      </c>
      <c r="E45" s="215" t="s">
        <v>609</v>
      </c>
      <c r="F45" s="15">
        <v>40</v>
      </c>
      <c r="H45" s="34">
        <v>40</v>
      </c>
      <c r="I45" s="34"/>
      <c r="J45" s="34"/>
      <c r="K45" s="34"/>
      <c r="L45" s="34"/>
    </row>
    <row r="46" spans="1:12" s="32" customFormat="1" ht="18">
      <c r="A46" s="87">
        <v>41</v>
      </c>
      <c r="B46" s="46"/>
      <c r="C46" s="193" t="s">
        <v>220</v>
      </c>
      <c r="D46" s="121" t="s">
        <v>80</v>
      </c>
      <c r="E46" s="231" t="s">
        <v>609</v>
      </c>
      <c r="F46" s="15">
        <v>40</v>
      </c>
      <c r="H46" s="34">
        <v>41</v>
      </c>
      <c r="I46" s="34"/>
      <c r="J46" s="34"/>
      <c r="K46" s="34"/>
      <c r="L46" s="34"/>
    </row>
    <row r="47" spans="1:12" s="32" customFormat="1" ht="18">
      <c r="A47" s="87">
        <v>42</v>
      </c>
      <c r="B47" s="46"/>
      <c r="C47" s="132" t="s">
        <v>114</v>
      </c>
      <c r="D47" s="121" t="s">
        <v>485</v>
      </c>
      <c r="E47" s="231" t="s">
        <v>609</v>
      </c>
      <c r="F47" s="15">
        <v>40</v>
      </c>
      <c r="H47" s="34">
        <v>42</v>
      </c>
      <c r="I47" s="34"/>
      <c r="J47" s="34"/>
      <c r="K47" s="34"/>
      <c r="L47" s="34"/>
    </row>
    <row r="48" spans="1:12" s="32" customFormat="1" ht="18">
      <c r="A48" s="87">
        <v>43</v>
      </c>
      <c r="B48" s="46"/>
      <c r="C48" s="193" t="s">
        <v>236</v>
      </c>
      <c r="D48" s="121" t="s">
        <v>487</v>
      </c>
      <c r="E48" s="231" t="s">
        <v>631</v>
      </c>
      <c r="F48" s="15">
        <v>43</v>
      </c>
      <c r="H48" s="34">
        <v>43</v>
      </c>
      <c r="I48" s="34"/>
      <c r="J48" s="34"/>
      <c r="K48" s="34"/>
      <c r="L48" s="34"/>
    </row>
    <row r="49" spans="1:12" s="32" customFormat="1" ht="18">
      <c r="A49" s="87">
        <v>44</v>
      </c>
      <c r="B49" s="46"/>
      <c r="C49" s="129" t="s">
        <v>274</v>
      </c>
      <c r="D49" s="121" t="s">
        <v>20</v>
      </c>
      <c r="E49" s="231" t="s">
        <v>516</v>
      </c>
      <c r="F49" s="15">
        <v>44</v>
      </c>
      <c r="H49" s="34">
        <v>44</v>
      </c>
      <c r="I49" s="34"/>
      <c r="J49" s="34"/>
      <c r="K49" s="34"/>
      <c r="L49" s="34"/>
    </row>
    <row r="50" spans="1:12" s="32" customFormat="1" ht="18">
      <c r="A50" s="87">
        <v>45</v>
      </c>
      <c r="B50" s="46"/>
      <c r="C50" s="211" t="s">
        <v>360</v>
      </c>
      <c r="D50" s="121" t="s">
        <v>412</v>
      </c>
      <c r="E50" s="231" t="s">
        <v>615</v>
      </c>
      <c r="F50" s="15">
        <v>45</v>
      </c>
      <c r="H50" s="34">
        <v>45</v>
      </c>
      <c r="I50" s="34"/>
      <c r="J50" s="34"/>
      <c r="K50" s="34"/>
      <c r="L50" s="34"/>
    </row>
    <row r="51" spans="1:12" s="32" customFormat="1" ht="18">
      <c r="A51" s="87">
        <v>46</v>
      </c>
      <c r="B51" s="46"/>
      <c r="C51" s="125" t="s">
        <v>186</v>
      </c>
      <c r="D51" s="121" t="s">
        <v>64</v>
      </c>
      <c r="E51" s="231" t="s">
        <v>553</v>
      </c>
      <c r="F51" s="15">
        <v>46</v>
      </c>
      <c r="H51" s="34">
        <v>46</v>
      </c>
      <c r="I51" s="34"/>
      <c r="J51" s="34"/>
      <c r="K51" s="34"/>
      <c r="L51" s="34"/>
    </row>
    <row r="52" spans="1:12" s="32" customFormat="1" ht="18">
      <c r="A52" s="87">
        <v>47</v>
      </c>
      <c r="B52" s="46"/>
      <c r="C52" s="125" t="s">
        <v>233</v>
      </c>
      <c r="D52" s="121" t="s">
        <v>486</v>
      </c>
      <c r="E52" s="231" t="s">
        <v>553</v>
      </c>
      <c r="F52" s="15">
        <v>46</v>
      </c>
      <c r="H52" s="34">
        <v>47</v>
      </c>
      <c r="I52" s="34"/>
      <c r="J52" s="34"/>
      <c r="K52" s="34"/>
      <c r="L52" s="34"/>
    </row>
    <row r="53" spans="1:12" s="32" customFormat="1" ht="18">
      <c r="A53" s="87">
        <v>48</v>
      </c>
      <c r="B53" s="46"/>
      <c r="C53" s="129" t="s">
        <v>128</v>
      </c>
      <c r="D53" s="121" t="s">
        <v>15</v>
      </c>
      <c r="E53" s="231" t="s">
        <v>553</v>
      </c>
      <c r="F53" s="15">
        <v>46</v>
      </c>
      <c r="H53" s="34">
        <v>48</v>
      </c>
      <c r="I53" s="34"/>
      <c r="J53" s="34"/>
      <c r="K53" s="34"/>
      <c r="L53" s="34"/>
    </row>
    <row r="54" spans="1:12" s="32" customFormat="1" ht="18">
      <c r="A54" s="87">
        <v>49</v>
      </c>
      <c r="B54" s="46"/>
      <c r="C54" s="125" t="s">
        <v>230</v>
      </c>
      <c r="D54" s="121" t="s">
        <v>486</v>
      </c>
      <c r="E54" s="231" t="s">
        <v>596</v>
      </c>
      <c r="F54" s="15">
        <v>49</v>
      </c>
      <c r="H54" s="34">
        <v>49</v>
      </c>
      <c r="I54" s="34"/>
      <c r="J54" s="34"/>
      <c r="K54" s="34"/>
      <c r="L54" s="34"/>
    </row>
    <row r="55" spans="1:12" s="32" customFormat="1" ht="18">
      <c r="A55" s="87">
        <v>50</v>
      </c>
      <c r="B55" s="46"/>
      <c r="C55" s="132" t="s">
        <v>223</v>
      </c>
      <c r="D55" s="121" t="s">
        <v>485</v>
      </c>
      <c r="E55" s="231" t="s">
        <v>532</v>
      </c>
      <c r="F55" s="15">
        <v>50</v>
      </c>
      <c r="H55" s="34">
        <v>50</v>
      </c>
      <c r="I55" s="34"/>
      <c r="J55" s="34"/>
      <c r="K55" s="34"/>
      <c r="L55" s="34"/>
    </row>
    <row r="56" spans="1:12" s="32" customFormat="1" ht="18">
      <c r="A56" s="87">
        <v>51</v>
      </c>
      <c r="B56" s="46"/>
      <c r="C56" s="193" t="s">
        <v>260</v>
      </c>
      <c r="D56" s="121" t="s">
        <v>488</v>
      </c>
      <c r="E56" s="231" t="s">
        <v>532</v>
      </c>
      <c r="F56" s="15">
        <v>50</v>
      </c>
      <c r="H56" s="34">
        <v>51</v>
      </c>
      <c r="I56" s="34"/>
      <c r="J56" s="34"/>
      <c r="K56" s="34"/>
      <c r="L56" s="34"/>
    </row>
    <row r="57" spans="1:12" s="32" customFormat="1" ht="18">
      <c r="A57" s="87">
        <v>52</v>
      </c>
      <c r="B57" s="46"/>
      <c r="C57" s="204" t="s">
        <v>270</v>
      </c>
      <c r="D57" s="121" t="s">
        <v>73</v>
      </c>
      <c r="E57" s="231" t="s">
        <v>532</v>
      </c>
      <c r="F57" s="15">
        <v>52</v>
      </c>
      <c r="H57" s="34">
        <v>52</v>
      </c>
      <c r="I57" s="34"/>
      <c r="J57" s="34"/>
      <c r="K57" s="34"/>
      <c r="L57" s="34"/>
    </row>
    <row r="58" spans="1:12" s="32" customFormat="1" ht="18">
      <c r="A58" s="87">
        <v>53</v>
      </c>
      <c r="B58" s="46"/>
      <c r="C58" s="191" t="s">
        <v>248</v>
      </c>
      <c r="D58" s="121" t="s">
        <v>59</v>
      </c>
      <c r="E58" s="216" t="s">
        <v>653</v>
      </c>
      <c r="F58" s="15">
        <v>53</v>
      </c>
      <c r="H58" s="34">
        <v>53</v>
      </c>
      <c r="I58" s="34"/>
      <c r="J58" s="34"/>
      <c r="K58" s="34"/>
      <c r="L58" s="34"/>
    </row>
    <row r="59" spans="1:12" s="32" customFormat="1" ht="18">
      <c r="A59" s="87">
        <v>54</v>
      </c>
      <c r="B59" s="46"/>
      <c r="C59" s="132" t="s">
        <v>380</v>
      </c>
      <c r="D59" s="121" t="s">
        <v>19</v>
      </c>
      <c r="E59" s="231" t="s">
        <v>653</v>
      </c>
      <c r="F59" s="15">
        <v>53</v>
      </c>
      <c r="H59" s="34">
        <v>54</v>
      </c>
      <c r="I59" s="34"/>
      <c r="J59" s="34"/>
      <c r="K59" s="34"/>
      <c r="L59" s="34"/>
    </row>
    <row r="60" spans="1:12" s="32" customFormat="1" ht="18">
      <c r="A60" s="87">
        <v>55</v>
      </c>
      <c r="B60" s="46"/>
      <c r="C60" s="202" t="s">
        <v>208</v>
      </c>
      <c r="D60" s="121" t="s">
        <v>69</v>
      </c>
      <c r="E60" s="231" t="s">
        <v>593</v>
      </c>
      <c r="F60" s="15">
        <v>55</v>
      </c>
      <c r="H60" s="34">
        <v>55</v>
      </c>
      <c r="I60" s="34"/>
      <c r="J60" s="34"/>
      <c r="K60" s="34"/>
      <c r="L60" s="34"/>
    </row>
    <row r="61" spans="1:12" s="32" customFormat="1" ht="18">
      <c r="A61" s="87">
        <v>56</v>
      </c>
      <c r="B61" s="46"/>
      <c r="C61" s="125" t="s">
        <v>229</v>
      </c>
      <c r="D61" s="121" t="s">
        <v>486</v>
      </c>
      <c r="E61" s="231" t="s">
        <v>593</v>
      </c>
      <c r="F61" s="15">
        <v>55</v>
      </c>
      <c r="H61" s="34">
        <v>56</v>
      </c>
      <c r="I61" s="34"/>
      <c r="J61" s="34"/>
      <c r="K61" s="34"/>
      <c r="L61" s="34"/>
    </row>
    <row r="62" spans="1:12" s="32" customFormat="1" ht="18">
      <c r="A62" s="87">
        <v>57</v>
      </c>
      <c r="B62" s="46"/>
      <c r="C62" s="129" t="s">
        <v>317</v>
      </c>
      <c r="D62" s="121" t="s">
        <v>15</v>
      </c>
      <c r="E62" s="231" t="s">
        <v>593</v>
      </c>
      <c r="F62" s="15">
        <v>55</v>
      </c>
      <c r="H62" s="34">
        <v>57</v>
      </c>
      <c r="I62" s="34"/>
      <c r="J62" s="34"/>
      <c r="K62" s="34"/>
      <c r="L62" s="34"/>
    </row>
    <row r="63" spans="1:12" s="32" customFormat="1" ht="18">
      <c r="A63" s="87">
        <v>58</v>
      </c>
      <c r="B63" s="46"/>
      <c r="C63" s="132" t="s">
        <v>306</v>
      </c>
      <c r="D63" s="121" t="s">
        <v>17</v>
      </c>
      <c r="E63" s="231" t="s">
        <v>593</v>
      </c>
      <c r="F63" s="15">
        <v>55</v>
      </c>
      <c r="H63" s="34">
        <v>58</v>
      </c>
      <c r="I63" s="34"/>
      <c r="J63" s="34"/>
      <c r="K63" s="34"/>
      <c r="L63" s="34"/>
    </row>
    <row r="64" spans="1:12" s="32" customFormat="1" ht="18">
      <c r="A64" s="87">
        <v>59</v>
      </c>
      <c r="B64" s="46"/>
      <c r="C64" s="132" t="s">
        <v>108</v>
      </c>
      <c r="D64" s="121" t="s">
        <v>65</v>
      </c>
      <c r="E64" s="231" t="s">
        <v>644</v>
      </c>
      <c r="F64" s="15">
        <v>59</v>
      </c>
      <c r="H64" s="34">
        <v>59</v>
      </c>
      <c r="I64" s="34"/>
      <c r="J64" s="34"/>
      <c r="K64" s="34"/>
      <c r="L64" s="34"/>
    </row>
    <row r="65" spans="1:12" s="32" customFormat="1" ht="18">
      <c r="A65" s="87">
        <v>60</v>
      </c>
      <c r="B65" s="46"/>
      <c r="C65" s="193" t="s">
        <v>109</v>
      </c>
      <c r="D65" s="121" t="s">
        <v>65</v>
      </c>
      <c r="E65" s="231" t="s">
        <v>643</v>
      </c>
      <c r="F65" s="15">
        <v>60</v>
      </c>
      <c r="H65" s="34">
        <v>60</v>
      </c>
      <c r="I65" s="34"/>
      <c r="J65" s="34"/>
      <c r="K65" s="34"/>
      <c r="L65" s="34"/>
    </row>
    <row r="66" spans="1:12" s="32" customFormat="1" ht="18">
      <c r="A66" s="87">
        <v>61</v>
      </c>
      <c r="B66" s="46"/>
      <c r="C66" s="193" t="s">
        <v>256</v>
      </c>
      <c r="D66" s="121" t="s">
        <v>488</v>
      </c>
      <c r="E66" s="231" t="s">
        <v>637</v>
      </c>
      <c r="F66" s="15">
        <v>61</v>
      </c>
      <c r="H66" s="34">
        <v>61</v>
      </c>
      <c r="I66" s="34"/>
      <c r="J66" s="34"/>
      <c r="K66" s="34"/>
      <c r="L66" s="34"/>
    </row>
    <row r="67" spans="1:12" s="32" customFormat="1" ht="18">
      <c r="A67" s="87">
        <v>62</v>
      </c>
      <c r="B67" s="46"/>
      <c r="C67" s="202" t="s">
        <v>212</v>
      </c>
      <c r="D67" s="121" t="s">
        <v>69</v>
      </c>
      <c r="E67" s="231" t="s">
        <v>605</v>
      </c>
      <c r="F67" s="15">
        <v>62</v>
      </c>
      <c r="H67" s="34">
        <v>62</v>
      </c>
      <c r="I67" s="34"/>
      <c r="J67" s="34"/>
      <c r="K67" s="34"/>
      <c r="L67" s="34"/>
    </row>
    <row r="68" spans="1:12" s="32" customFormat="1" ht="18">
      <c r="A68" s="87">
        <v>63</v>
      </c>
      <c r="B68" s="46"/>
      <c r="C68" s="132" t="s">
        <v>200</v>
      </c>
      <c r="D68" s="121" t="s">
        <v>63</v>
      </c>
      <c r="E68" s="231" t="s">
        <v>535</v>
      </c>
      <c r="F68" s="15">
        <v>63</v>
      </c>
      <c r="H68" s="34">
        <v>63</v>
      </c>
      <c r="I68" s="34"/>
      <c r="J68" s="34"/>
      <c r="K68" s="34"/>
      <c r="L68" s="34"/>
    </row>
    <row r="69" spans="1:12" s="32" customFormat="1" ht="18">
      <c r="A69" s="87">
        <v>64</v>
      </c>
      <c r="B69" s="46"/>
      <c r="C69" s="193" t="s">
        <v>164</v>
      </c>
      <c r="D69" s="121" t="s">
        <v>61</v>
      </c>
      <c r="E69" s="231" t="s">
        <v>608</v>
      </c>
      <c r="F69" s="15">
        <v>64</v>
      </c>
      <c r="H69" s="34">
        <v>64</v>
      </c>
      <c r="I69" s="34"/>
      <c r="J69" s="34"/>
      <c r="K69" s="34"/>
      <c r="L69" s="34"/>
    </row>
    <row r="70" spans="1:12" s="32" customFormat="1" ht="18">
      <c r="A70" s="87">
        <v>65</v>
      </c>
      <c r="B70" s="46"/>
      <c r="C70" s="193" t="s">
        <v>216</v>
      </c>
      <c r="D70" s="121" t="s">
        <v>80</v>
      </c>
      <c r="E70" s="231" t="s">
        <v>608</v>
      </c>
      <c r="F70" s="15">
        <v>64</v>
      </c>
      <c r="H70" s="34">
        <v>65</v>
      </c>
      <c r="I70" s="34"/>
      <c r="J70" s="34"/>
      <c r="K70" s="34"/>
      <c r="L70" s="34"/>
    </row>
    <row r="71" spans="1:12" s="32" customFormat="1" ht="18">
      <c r="A71" s="87">
        <v>66</v>
      </c>
      <c r="B71" s="46"/>
      <c r="C71" s="125" t="s">
        <v>228</v>
      </c>
      <c r="D71" s="121" t="s">
        <v>486</v>
      </c>
      <c r="E71" s="231" t="s">
        <v>531</v>
      </c>
      <c r="F71" s="15">
        <v>66</v>
      </c>
      <c r="H71" s="34">
        <v>66</v>
      </c>
      <c r="I71" s="34"/>
      <c r="J71" s="34"/>
      <c r="K71" s="34"/>
      <c r="L71" s="34"/>
    </row>
    <row r="72" spans="1:12" s="32" customFormat="1" ht="18">
      <c r="A72" s="87">
        <v>67</v>
      </c>
      <c r="B72" s="46"/>
      <c r="C72" s="204" t="s">
        <v>269</v>
      </c>
      <c r="D72" s="121" t="s">
        <v>73</v>
      </c>
      <c r="E72" s="231" t="s">
        <v>531</v>
      </c>
      <c r="F72" s="15">
        <v>66</v>
      </c>
      <c r="H72" s="34">
        <v>67</v>
      </c>
      <c r="I72" s="34"/>
      <c r="J72" s="34"/>
      <c r="K72" s="34"/>
      <c r="L72" s="34"/>
    </row>
    <row r="73" spans="1:12" s="32" customFormat="1" ht="18">
      <c r="A73" s="87">
        <v>68</v>
      </c>
      <c r="B73" s="46"/>
      <c r="C73" s="129" t="s">
        <v>327</v>
      </c>
      <c r="D73" s="121" t="s">
        <v>77</v>
      </c>
      <c r="E73" s="231" t="s">
        <v>531</v>
      </c>
      <c r="F73" s="15">
        <v>66</v>
      </c>
      <c r="H73" s="34">
        <v>68</v>
      </c>
      <c r="I73" s="34"/>
      <c r="J73" s="34"/>
      <c r="K73" s="34"/>
      <c r="L73" s="34"/>
    </row>
    <row r="74" spans="1:12" s="32" customFormat="1" ht="18">
      <c r="A74" s="87">
        <v>69</v>
      </c>
      <c r="B74" s="46"/>
      <c r="C74" s="129" t="s">
        <v>129</v>
      </c>
      <c r="D74" s="121" t="s">
        <v>15</v>
      </c>
      <c r="E74" s="231" t="s">
        <v>662</v>
      </c>
      <c r="F74" s="15">
        <v>69</v>
      </c>
      <c r="H74" s="34">
        <v>69</v>
      </c>
      <c r="I74" s="34"/>
      <c r="J74" s="34"/>
      <c r="K74" s="34"/>
      <c r="L74" s="34"/>
    </row>
    <row r="75" spans="1:12" s="32" customFormat="1" ht="18">
      <c r="A75" s="87">
        <v>70</v>
      </c>
      <c r="B75" s="46"/>
      <c r="C75" s="132" t="s">
        <v>409</v>
      </c>
      <c r="D75" s="121" t="s">
        <v>19</v>
      </c>
      <c r="E75" s="231" t="s">
        <v>654</v>
      </c>
      <c r="F75" s="15">
        <v>70</v>
      </c>
      <c r="H75" s="34">
        <v>70</v>
      </c>
      <c r="I75" s="34"/>
      <c r="J75" s="34"/>
      <c r="K75" s="34"/>
      <c r="L75" s="34"/>
    </row>
    <row r="76" spans="1:12" s="32" customFormat="1" ht="18">
      <c r="A76" s="87">
        <v>71</v>
      </c>
      <c r="B76" s="46"/>
      <c r="C76" s="193" t="s">
        <v>157</v>
      </c>
      <c r="D76" s="121" t="s">
        <v>484</v>
      </c>
      <c r="E76" s="231" t="s">
        <v>669</v>
      </c>
      <c r="F76" s="15">
        <v>71</v>
      </c>
      <c r="H76" s="34">
        <v>71</v>
      </c>
      <c r="I76" s="34"/>
      <c r="J76" s="34"/>
      <c r="K76" s="34"/>
      <c r="L76" s="34"/>
    </row>
    <row r="77" spans="1:12" s="32" customFormat="1" ht="18">
      <c r="A77" s="87">
        <v>72</v>
      </c>
      <c r="B77" s="46"/>
      <c r="C77" s="132" t="s">
        <v>410</v>
      </c>
      <c r="D77" s="121" t="s">
        <v>19</v>
      </c>
      <c r="E77" s="231" t="s">
        <v>657</v>
      </c>
      <c r="F77" s="15">
        <v>72</v>
      </c>
      <c r="H77" s="34">
        <v>72</v>
      </c>
      <c r="I77" s="34"/>
      <c r="J77" s="34"/>
      <c r="K77" s="34"/>
      <c r="L77" s="34"/>
    </row>
    <row r="78" spans="1:12" s="32" customFormat="1" ht="18">
      <c r="A78" s="87">
        <v>73</v>
      </c>
      <c r="B78" s="46"/>
      <c r="C78" s="193" t="s">
        <v>257</v>
      </c>
      <c r="D78" s="121" t="s">
        <v>488</v>
      </c>
      <c r="E78" s="231" t="s">
        <v>638</v>
      </c>
      <c r="F78" s="15">
        <v>73</v>
      </c>
      <c r="H78" s="34">
        <v>73</v>
      </c>
      <c r="I78" s="34"/>
      <c r="J78" s="34"/>
      <c r="K78" s="34"/>
      <c r="L78" s="34"/>
    </row>
    <row r="79" spans="1:12" s="32" customFormat="1" ht="18">
      <c r="A79" s="87">
        <v>74</v>
      </c>
      <c r="B79" s="46"/>
      <c r="C79" s="193" t="s">
        <v>213</v>
      </c>
      <c r="D79" s="121" t="s">
        <v>80</v>
      </c>
      <c r="E79" s="231" t="s">
        <v>582</v>
      </c>
      <c r="F79" s="15">
        <v>74</v>
      </c>
      <c r="H79" s="34">
        <v>74</v>
      </c>
      <c r="I79" s="34"/>
      <c r="J79" s="34"/>
      <c r="K79" s="34"/>
      <c r="L79" s="34"/>
    </row>
    <row r="80" spans="1:12" s="32" customFormat="1" ht="18">
      <c r="A80" s="87">
        <v>75</v>
      </c>
      <c r="B80" s="46"/>
      <c r="C80" s="129" t="s">
        <v>319</v>
      </c>
      <c r="D80" s="121" t="s">
        <v>86</v>
      </c>
      <c r="E80" s="231" t="s">
        <v>582</v>
      </c>
      <c r="F80" s="15">
        <v>74</v>
      </c>
      <c r="H80" s="34">
        <v>75</v>
      </c>
      <c r="I80" s="34"/>
      <c r="J80" s="34"/>
      <c r="K80" s="34"/>
      <c r="L80" s="34"/>
    </row>
    <row r="81" spans="1:12" s="32" customFormat="1" ht="18">
      <c r="A81" s="87">
        <v>76</v>
      </c>
      <c r="B81" s="46"/>
      <c r="C81" s="204" t="s">
        <v>375</v>
      </c>
      <c r="D81" s="121" t="s">
        <v>152</v>
      </c>
      <c r="E81" s="231" t="s">
        <v>582</v>
      </c>
      <c r="F81" s="15">
        <v>74</v>
      </c>
      <c r="H81" s="34">
        <v>76</v>
      </c>
      <c r="I81" s="34"/>
      <c r="J81" s="34"/>
      <c r="K81" s="34"/>
      <c r="L81" s="34"/>
    </row>
    <row r="82" spans="1:12" s="32" customFormat="1" ht="18">
      <c r="A82" s="87">
        <v>77</v>
      </c>
      <c r="B82" s="46"/>
      <c r="C82" s="132" t="s">
        <v>226</v>
      </c>
      <c r="D82" s="121" t="s">
        <v>485</v>
      </c>
      <c r="E82" s="231" t="s">
        <v>580</v>
      </c>
      <c r="F82" s="15">
        <v>77</v>
      </c>
      <c r="H82" s="34">
        <v>77</v>
      </c>
      <c r="I82" s="34"/>
      <c r="J82" s="34"/>
      <c r="K82" s="34"/>
      <c r="L82" s="34"/>
    </row>
    <row r="83" spans="1:12" s="32" customFormat="1" ht="18">
      <c r="A83" s="87">
        <v>78</v>
      </c>
      <c r="B83" s="46"/>
      <c r="C83" s="204" t="s">
        <v>372</v>
      </c>
      <c r="D83" s="121" t="s">
        <v>152</v>
      </c>
      <c r="E83" s="231" t="s">
        <v>580</v>
      </c>
      <c r="F83" s="15">
        <v>77</v>
      </c>
      <c r="H83" s="34">
        <v>78</v>
      </c>
      <c r="I83" s="34"/>
      <c r="J83" s="34"/>
      <c r="K83" s="34"/>
      <c r="L83" s="34"/>
    </row>
    <row r="84" spans="1:12" s="32" customFormat="1" ht="18">
      <c r="A84" s="87">
        <v>79</v>
      </c>
      <c r="B84" s="46"/>
      <c r="C84" s="129" t="s">
        <v>323</v>
      </c>
      <c r="D84" s="121" t="s">
        <v>86</v>
      </c>
      <c r="E84" s="231" t="s">
        <v>688</v>
      </c>
      <c r="F84" s="15">
        <v>79</v>
      </c>
      <c r="H84" s="34">
        <v>79</v>
      </c>
      <c r="I84" s="34"/>
      <c r="J84" s="34"/>
      <c r="K84" s="34"/>
      <c r="L84" s="34"/>
    </row>
    <row r="85" spans="1:12" s="32" customFormat="1" ht="18">
      <c r="A85" s="87">
        <v>80</v>
      </c>
      <c r="B85" s="46"/>
      <c r="C85" s="191" t="s">
        <v>254</v>
      </c>
      <c r="D85" s="121" t="s">
        <v>59</v>
      </c>
      <c r="E85" s="231" t="s">
        <v>498</v>
      </c>
      <c r="F85" s="15">
        <v>80</v>
      </c>
      <c r="H85" s="34">
        <v>80</v>
      </c>
      <c r="I85" s="34"/>
      <c r="J85" s="34"/>
      <c r="K85" s="34"/>
      <c r="L85" s="34"/>
    </row>
    <row r="86" spans="1:12" s="32" customFormat="1" ht="18">
      <c r="A86" s="87">
        <v>81</v>
      </c>
      <c r="B86" s="46"/>
      <c r="C86" s="201" t="s">
        <v>192</v>
      </c>
      <c r="D86" s="121" t="s">
        <v>81</v>
      </c>
      <c r="E86" s="231" t="s">
        <v>498</v>
      </c>
      <c r="F86" s="15">
        <v>80</v>
      </c>
      <c r="H86" s="34">
        <v>81</v>
      </c>
      <c r="I86" s="34"/>
      <c r="J86" s="34"/>
      <c r="K86" s="34"/>
      <c r="L86" s="34"/>
    </row>
    <row r="87" spans="1:12" s="32" customFormat="1" ht="18">
      <c r="A87" s="87">
        <v>82</v>
      </c>
      <c r="B87" s="46"/>
      <c r="C87" s="129" t="s">
        <v>318</v>
      </c>
      <c r="D87" s="121" t="s">
        <v>86</v>
      </c>
      <c r="E87" s="231" t="s">
        <v>686</v>
      </c>
      <c r="F87" s="15">
        <v>82</v>
      </c>
      <c r="H87" s="34">
        <v>82</v>
      </c>
      <c r="I87" s="34"/>
      <c r="J87" s="34"/>
      <c r="K87" s="34"/>
      <c r="L87" s="34"/>
    </row>
    <row r="88" spans="1:12" s="32" customFormat="1" ht="18">
      <c r="A88" s="87">
        <v>83</v>
      </c>
      <c r="B88" s="46"/>
      <c r="C88" s="193" t="s">
        <v>255</v>
      </c>
      <c r="D88" s="121" t="s">
        <v>488</v>
      </c>
      <c r="E88" s="231" t="s">
        <v>636</v>
      </c>
      <c r="F88" s="15">
        <v>83</v>
      </c>
      <c r="H88" s="34">
        <v>83</v>
      </c>
      <c r="I88" s="34"/>
      <c r="J88" s="34"/>
      <c r="K88" s="34"/>
      <c r="L88" s="34"/>
    </row>
    <row r="89" spans="1:12" s="32" customFormat="1" ht="18">
      <c r="A89" s="87">
        <v>84</v>
      </c>
      <c r="B89" s="46"/>
      <c r="C89" s="132" t="s">
        <v>312</v>
      </c>
      <c r="D89" s="121" t="s">
        <v>17</v>
      </c>
      <c r="E89" s="231" t="s">
        <v>613</v>
      </c>
      <c r="F89" s="15">
        <v>84</v>
      </c>
      <c r="H89" s="34">
        <v>84</v>
      </c>
      <c r="I89" s="34"/>
      <c r="J89" s="34"/>
      <c r="K89" s="34"/>
      <c r="L89" s="34"/>
    </row>
    <row r="90" spans="1:12" s="32" customFormat="1" ht="18">
      <c r="A90" s="87">
        <v>85</v>
      </c>
      <c r="B90" s="46"/>
      <c r="C90" s="129" t="s">
        <v>275</v>
      </c>
      <c r="D90" s="121" t="s">
        <v>20</v>
      </c>
      <c r="E90" s="232" t="s">
        <v>517</v>
      </c>
      <c r="F90" s="15">
        <v>85</v>
      </c>
      <c r="H90" s="34">
        <v>85</v>
      </c>
      <c r="I90" s="34"/>
      <c r="J90" s="34"/>
      <c r="K90" s="34"/>
      <c r="L90" s="34"/>
    </row>
    <row r="91" spans="1:12" s="32" customFormat="1" ht="18">
      <c r="A91" s="87">
        <v>86</v>
      </c>
      <c r="B91" s="46"/>
      <c r="C91" s="193" t="s">
        <v>289</v>
      </c>
      <c r="D91" s="121" t="s">
        <v>32</v>
      </c>
      <c r="E91" s="231" t="s">
        <v>517</v>
      </c>
      <c r="F91" s="15">
        <v>85</v>
      </c>
      <c r="H91" s="34">
        <v>86</v>
      </c>
      <c r="I91" s="34"/>
      <c r="J91" s="34"/>
      <c r="K91" s="34"/>
      <c r="L91" s="34"/>
    </row>
    <row r="92" spans="1:12" s="32" customFormat="1" ht="18">
      <c r="A92" s="87">
        <v>87</v>
      </c>
      <c r="B92" s="46"/>
      <c r="C92" s="129" t="s">
        <v>96</v>
      </c>
      <c r="D92" s="121" t="s">
        <v>37</v>
      </c>
      <c r="E92" s="231" t="s">
        <v>511</v>
      </c>
      <c r="F92" s="15">
        <v>87</v>
      </c>
      <c r="H92" s="34">
        <v>87</v>
      </c>
      <c r="I92" s="34"/>
      <c r="J92" s="34"/>
      <c r="K92" s="34"/>
      <c r="L92" s="34"/>
    </row>
    <row r="93" spans="1:12" s="32" customFormat="1" ht="18">
      <c r="A93" s="87">
        <v>88</v>
      </c>
      <c r="B93" s="46"/>
      <c r="C93" s="129" t="s">
        <v>389</v>
      </c>
      <c r="D93" s="121" t="s">
        <v>79</v>
      </c>
      <c r="E93" s="231" t="s">
        <v>562</v>
      </c>
      <c r="F93" s="15">
        <v>88</v>
      </c>
      <c r="H93" s="34">
        <v>88</v>
      </c>
      <c r="I93" s="34"/>
      <c r="J93" s="34"/>
      <c r="K93" s="34"/>
      <c r="L93" s="34"/>
    </row>
    <row r="94" spans="1:12" s="32" customFormat="1" ht="18">
      <c r="A94" s="87">
        <v>89</v>
      </c>
      <c r="B94" s="46"/>
      <c r="C94" s="193" t="s">
        <v>259</v>
      </c>
      <c r="D94" s="121" t="s">
        <v>488</v>
      </c>
      <c r="E94" s="231" t="s">
        <v>640</v>
      </c>
      <c r="F94" s="15">
        <v>89</v>
      </c>
      <c r="H94" s="34">
        <v>89</v>
      </c>
      <c r="I94" s="34"/>
      <c r="J94" s="34"/>
      <c r="K94" s="34"/>
      <c r="L94" s="34"/>
    </row>
    <row r="95" spans="1:12" s="32" customFormat="1" ht="18">
      <c r="A95" s="87">
        <v>90</v>
      </c>
      <c r="B95" s="46"/>
      <c r="C95" s="199" t="s">
        <v>350</v>
      </c>
      <c r="D95" s="121" t="s">
        <v>75</v>
      </c>
      <c r="E95" s="231" t="s">
        <v>650</v>
      </c>
      <c r="F95" s="15">
        <v>90</v>
      </c>
      <c r="H95" s="34">
        <v>90</v>
      </c>
      <c r="I95" s="34"/>
      <c r="J95" s="34"/>
      <c r="K95" s="34"/>
      <c r="L95" s="34"/>
    </row>
    <row r="96" spans="1:12" s="32" customFormat="1" ht="18">
      <c r="A96" s="87">
        <v>91</v>
      </c>
      <c r="B96" s="46"/>
      <c r="C96" s="191" t="s">
        <v>342</v>
      </c>
      <c r="D96" s="121" t="s">
        <v>45</v>
      </c>
      <c r="E96" s="231" t="s">
        <v>561</v>
      </c>
      <c r="F96" s="15">
        <v>91</v>
      </c>
      <c r="H96" s="34">
        <v>91</v>
      </c>
      <c r="I96" s="34"/>
      <c r="J96" s="34"/>
      <c r="K96" s="34"/>
      <c r="L96" s="34"/>
    </row>
    <row r="97" spans="1:12" s="32" customFormat="1" ht="18">
      <c r="A97" s="87">
        <v>92</v>
      </c>
      <c r="B97" s="46"/>
      <c r="C97" s="204" t="s">
        <v>271</v>
      </c>
      <c r="D97" s="121" t="s">
        <v>73</v>
      </c>
      <c r="E97" s="231" t="s">
        <v>533</v>
      </c>
      <c r="F97" s="15">
        <v>92</v>
      </c>
      <c r="H97" s="34">
        <v>92</v>
      </c>
      <c r="I97" s="34"/>
      <c r="J97" s="34"/>
      <c r="K97" s="34"/>
      <c r="L97" s="34"/>
    </row>
    <row r="98" spans="1:12" s="32" customFormat="1" ht="18">
      <c r="A98" s="87">
        <v>93</v>
      </c>
      <c r="B98" s="46"/>
      <c r="C98" s="129" t="s">
        <v>330</v>
      </c>
      <c r="D98" s="121" t="s">
        <v>77</v>
      </c>
      <c r="E98" s="231" t="s">
        <v>626</v>
      </c>
      <c r="F98" s="15">
        <v>93</v>
      </c>
      <c r="H98" s="34">
        <v>93</v>
      </c>
      <c r="I98" s="34"/>
      <c r="J98" s="34"/>
      <c r="K98" s="34"/>
      <c r="L98" s="34"/>
    </row>
    <row r="99" spans="1:12" s="32" customFormat="1" ht="18">
      <c r="A99" s="87">
        <v>94</v>
      </c>
      <c r="B99" s="46"/>
      <c r="C99" s="132" t="s">
        <v>194</v>
      </c>
      <c r="D99" s="121" t="s">
        <v>81</v>
      </c>
      <c r="E99" s="231" t="s">
        <v>500</v>
      </c>
      <c r="F99" s="15">
        <v>94</v>
      </c>
      <c r="H99" s="34">
        <v>94</v>
      </c>
      <c r="I99" s="34"/>
      <c r="J99" s="34"/>
      <c r="K99" s="34"/>
      <c r="L99" s="34"/>
    </row>
    <row r="100" spans="1:12" s="32" customFormat="1" ht="18">
      <c r="A100" s="87">
        <v>95</v>
      </c>
      <c r="B100" s="46"/>
      <c r="C100" s="132" t="s">
        <v>198</v>
      </c>
      <c r="D100" s="121" t="s">
        <v>63</v>
      </c>
      <c r="E100" s="231" t="s">
        <v>490</v>
      </c>
      <c r="F100" s="15">
        <v>95</v>
      </c>
      <c r="H100" s="34">
        <v>95</v>
      </c>
      <c r="I100" s="34"/>
      <c r="J100" s="34"/>
      <c r="K100" s="34"/>
      <c r="L100" s="34"/>
    </row>
    <row r="101" spans="1:12" s="32" customFormat="1" ht="18">
      <c r="A101" s="87">
        <v>96</v>
      </c>
      <c r="B101" s="46"/>
      <c r="C101" s="129" t="s">
        <v>396</v>
      </c>
      <c r="D101" s="121" t="s">
        <v>62</v>
      </c>
      <c r="E101" s="231" t="s">
        <v>490</v>
      </c>
      <c r="F101" s="15">
        <v>95</v>
      </c>
      <c r="H101" s="34">
        <v>96</v>
      </c>
      <c r="I101" s="34"/>
      <c r="J101" s="34"/>
      <c r="K101" s="34"/>
      <c r="L101" s="34"/>
    </row>
    <row r="102" spans="1:12" s="32" customFormat="1" ht="18">
      <c r="A102" s="87">
        <v>97</v>
      </c>
      <c r="B102" s="46"/>
      <c r="C102" s="191" t="s">
        <v>429</v>
      </c>
      <c r="D102" s="121" t="s">
        <v>413</v>
      </c>
      <c r="E102" s="231" t="s">
        <v>490</v>
      </c>
      <c r="F102" s="15">
        <v>95</v>
      </c>
      <c r="H102" s="34">
        <v>97</v>
      </c>
      <c r="I102" s="34"/>
      <c r="J102" s="34"/>
      <c r="K102" s="34"/>
      <c r="L102" s="34"/>
    </row>
    <row r="103" spans="1:12" s="32" customFormat="1" ht="18">
      <c r="A103" s="87">
        <v>98</v>
      </c>
      <c r="B103" s="46"/>
      <c r="C103" s="191" t="s">
        <v>252</v>
      </c>
      <c r="D103" s="121" t="s">
        <v>59</v>
      </c>
      <c r="E103" s="215" t="s">
        <v>589</v>
      </c>
      <c r="F103" s="15">
        <v>98</v>
      </c>
      <c r="H103" s="34">
        <v>98</v>
      </c>
      <c r="I103" s="34"/>
      <c r="J103" s="34"/>
      <c r="K103" s="34"/>
      <c r="L103" s="34"/>
    </row>
    <row r="104" spans="1:12" s="32" customFormat="1" ht="18">
      <c r="A104" s="87">
        <v>99</v>
      </c>
      <c r="B104" s="46"/>
      <c r="C104" s="129" t="s">
        <v>118</v>
      </c>
      <c r="D104" s="121" t="s">
        <v>74</v>
      </c>
      <c r="E104" s="231" t="s">
        <v>589</v>
      </c>
      <c r="F104" s="15">
        <v>98</v>
      </c>
      <c r="H104" s="34">
        <v>99</v>
      </c>
      <c r="I104" s="34"/>
      <c r="J104" s="34"/>
      <c r="K104" s="34"/>
      <c r="L104" s="34"/>
    </row>
    <row r="105" spans="1:12" s="32" customFormat="1" ht="18">
      <c r="A105" s="87">
        <v>100</v>
      </c>
      <c r="B105" s="46"/>
      <c r="C105" s="129" t="s">
        <v>423</v>
      </c>
      <c r="D105" s="121" t="s">
        <v>74</v>
      </c>
      <c r="E105" s="231" t="s">
        <v>589</v>
      </c>
      <c r="F105" s="15">
        <v>98</v>
      </c>
      <c r="H105" s="34">
        <v>100</v>
      </c>
      <c r="I105" s="34"/>
      <c r="J105" s="34"/>
      <c r="K105" s="34"/>
      <c r="L105" s="34"/>
    </row>
    <row r="106" spans="1:12" s="32" customFormat="1" ht="18">
      <c r="A106" s="87">
        <v>101</v>
      </c>
      <c r="B106" s="46"/>
      <c r="C106" s="209" t="s">
        <v>184</v>
      </c>
      <c r="D106" s="121" t="s">
        <v>16</v>
      </c>
      <c r="E106" s="231" t="s">
        <v>589</v>
      </c>
      <c r="F106" s="15">
        <v>98</v>
      </c>
      <c r="H106" s="34">
        <v>101</v>
      </c>
      <c r="I106" s="34"/>
      <c r="J106" s="34"/>
      <c r="K106" s="34"/>
      <c r="L106" s="34"/>
    </row>
    <row r="107" spans="1:12" s="32" customFormat="1" ht="18">
      <c r="A107" s="87">
        <v>102</v>
      </c>
      <c r="B107" s="46"/>
      <c r="C107" s="133" t="s">
        <v>188</v>
      </c>
      <c r="D107" s="121" t="s">
        <v>64</v>
      </c>
      <c r="E107" s="231" t="s">
        <v>549</v>
      </c>
      <c r="F107" s="15">
        <v>102</v>
      </c>
      <c r="H107" s="34">
        <v>102</v>
      </c>
      <c r="I107" s="34"/>
      <c r="J107" s="34"/>
      <c r="K107" s="34"/>
      <c r="L107" s="34"/>
    </row>
    <row r="108" spans="1:12" s="32" customFormat="1" ht="18">
      <c r="A108" s="87">
        <v>103</v>
      </c>
      <c r="B108" s="46"/>
      <c r="C108" s="132" t="s">
        <v>196</v>
      </c>
      <c r="D108" s="121" t="s">
        <v>81</v>
      </c>
      <c r="E108" s="231" t="s">
        <v>502</v>
      </c>
      <c r="F108" s="15">
        <v>103</v>
      </c>
      <c r="H108" s="34">
        <v>103</v>
      </c>
      <c r="I108" s="34"/>
      <c r="J108" s="34"/>
      <c r="K108" s="34"/>
      <c r="L108" s="34"/>
    </row>
    <row r="109" spans="1:12" s="32" customFormat="1" ht="18">
      <c r="A109" s="87">
        <v>104</v>
      </c>
      <c r="B109" s="46"/>
      <c r="C109" s="125" t="s">
        <v>403</v>
      </c>
      <c r="D109" s="121" t="s">
        <v>486</v>
      </c>
      <c r="E109" s="231" t="s">
        <v>597</v>
      </c>
      <c r="F109" s="15">
        <v>104</v>
      </c>
      <c r="H109" s="34">
        <v>104</v>
      </c>
      <c r="I109" s="34"/>
      <c r="J109" s="34"/>
      <c r="K109" s="34"/>
      <c r="L109" s="34"/>
    </row>
    <row r="110" spans="1:12" s="32" customFormat="1" ht="18">
      <c r="A110" s="87">
        <v>105</v>
      </c>
      <c r="B110" s="46"/>
      <c r="C110" s="125" t="s">
        <v>232</v>
      </c>
      <c r="D110" s="121" t="s">
        <v>486</v>
      </c>
      <c r="E110" s="231" t="s">
        <v>595</v>
      </c>
      <c r="F110" s="15">
        <v>105</v>
      </c>
      <c r="H110" s="34">
        <v>105</v>
      </c>
      <c r="I110" s="34"/>
      <c r="J110" s="34"/>
      <c r="K110" s="34"/>
      <c r="L110" s="34"/>
    </row>
    <row r="111" spans="1:12" s="32" customFormat="1" ht="18">
      <c r="A111" s="87">
        <v>106</v>
      </c>
      <c r="B111" s="46"/>
      <c r="C111" s="132" t="s">
        <v>379</v>
      </c>
      <c r="D111" s="121" t="s">
        <v>19</v>
      </c>
      <c r="E111" s="231" t="s">
        <v>595</v>
      </c>
      <c r="F111" s="15">
        <v>105</v>
      </c>
      <c r="H111" s="34">
        <v>106</v>
      </c>
      <c r="I111" s="34"/>
      <c r="J111" s="34"/>
      <c r="K111" s="34"/>
      <c r="L111" s="34"/>
    </row>
    <row r="112" spans="1:12" s="32" customFormat="1" ht="18">
      <c r="A112" s="87">
        <v>107</v>
      </c>
      <c r="B112" s="46"/>
      <c r="C112" s="129" t="s">
        <v>173</v>
      </c>
      <c r="D112" s="121" t="s">
        <v>37</v>
      </c>
      <c r="E112" s="231" t="s">
        <v>496</v>
      </c>
      <c r="F112" s="15">
        <v>107</v>
      </c>
      <c r="H112" s="34">
        <v>107</v>
      </c>
      <c r="I112" s="34"/>
      <c r="J112" s="34"/>
      <c r="K112" s="34"/>
      <c r="L112" s="34"/>
    </row>
    <row r="113" spans="1:12" s="32" customFormat="1" ht="18">
      <c r="A113" s="87">
        <v>108</v>
      </c>
      <c r="B113" s="46"/>
      <c r="C113" s="129" t="s">
        <v>402</v>
      </c>
      <c r="D113" s="121" t="s">
        <v>62</v>
      </c>
      <c r="E113" s="231" t="s">
        <v>496</v>
      </c>
      <c r="F113" s="15">
        <v>107</v>
      </c>
      <c r="H113" s="34">
        <v>108</v>
      </c>
      <c r="I113" s="34"/>
      <c r="J113" s="34"/>
      <c r="K113" s="34"/>
      <c r="L113" s="34"/>
    </row>
    <row r="114" spans="1:12" s="32" customFormat="1" ht="18">
      <c r="A114" s="87">
        <v>109</v>
      </c>
      <c r="B114" s="46"/>
      <c r="C114" s="129" t="s">
        <v>272</v>
      </c>
      <c r="D114" s="121" t="s">
        <v>20</v>
      </c>
      <c r="E114" s="231" t="s">
        <v>513</v>
      </c>
      <c r="F114" s="15">
        <v>109</v>
      </c>
      <c r="H114" s="34">
        <v>109</v>
      </c>
      <c r="I114" s="34"/>
      <c r="J114" s="34"/>
      <c r="K114" s="34"/>
      <c r="L114" s="34"/>
    </row>
    <row r="115" spans="1:12" s="32" customFormat="1" ht="18">
      <c r="A115" s="87">
        <v>110</v>
      </c>
      <c r="B115" s="46"/>
      <c r="C115" s="195" t="s">
        <v>161</v>
      </c>
      <c r="D115" s="121" t="s">
        <v>61</v>
      </c>
      <c r="E115" s="231" t="s">
        <v>630</v>
      </c>
      <c r="F115" s="15">
        <v>110</v>
      </c>
      <c r="H115" s="34">
        <v>110</v>
      </c>
      <c r="I115" s="34"/>
      <c r="J115" s="34"/>
      <c r="K115" s="34"/>
      <c r="L115" s="34"/>
    </row>
    <row r="116" spans="1:12" s="32" customFormat="1" ht="18">
      <c r="A116" s="87">
        <v>111</v>
      </c>
      <c r="B116" s="46"/>
      <c r="C116" s="193" t="s">
        <v>234</v>
      </c>
      <c r="D116" s="121" t="s">
        <v>487</v>
      </c>
      <c r="E116" s="231" t="s">
        <v>630</v>
      </c>
      <c r="F116" s="15">
        <v>110</v>
      </c>
      <c r="H116" s="34">
        <v>111</v>
      </c>
      <c r="I116" s="34"/>
      <c r="J116" s="34"/>
      <c r="K116" s="34"/>
      <c r="L116" s="34"/>
    </row>
    <row r="117" spans="1:12" s="32" customFormat="1" ht="18">
      <c r="A117" s="87">
        <v>112</v>
      </c>
      <c r="B117" s="46"/>
      <c r="C117" s="201" t="s">
        <v>433</v>
      </c>
      <c r="D117" s="121" t="s">
        <v>81</v>
      </c>
      <c r="E117" s="231" t="s">
        <v>505</v>
      </c>
      <c r="F117" s="15">
        <v>112</v>
      </c>
      <c r="H117" s="34">
        <v>112</v>
      </c>
      <c r="I117" s="34"/>
      <c r="J117" s="34"/>
      <c r="K117" s="34"/>
      <c r="L117" s="34"/>
    </row>
    <row r="118" spans="1:12" s="32" customFormat="1" ht="18">
      <c r="A118" s="87">
        <v>113</v>
      </c>
      <c r="B118" s="46"/>
      <c r="C118" s="195" t="s">
        <v>422</v>
      </c>
      <c r="D118" s="121" t="s">
        <v>61</v>
      </c>
      <c r="E118" s="231" t="s">
        <v>507</v>
      </c>
      <c r="F118" s="15">
        <v>113</v>
      </c>
      <c r="H118" s="34">
        <v>113</v>
      </c>
      <c r="I118" s="34"/>
      <c r="J118" s="34"/>
      <c r="K118" s="34"/>
      <c r="L118" s="34"/>
    </row>
    <row r="119" spans="1:12" s="32" customFormat="1" ht="18">
      <c r="A119" s="87">
        <v>114</v>
      </c>
      <c r="B119" s="46"/>
      <c r="C119" s="129" t="s">
        <v>174</v>
      </c>
      <c r="D119" s="121" t="s">
        <v>37</v>
      </c>
      <c r="E119" s="231" t="s">
        <v>507</v>
      </c>
      <c r="F119" s="15">
        <v>113</v>
      </c>
      <c r="H119" s="34">
        <v>114</v>
      </c>
      <c r="I119" s="34"/>
      <c r="J119" s="34"/>
      <c r="K119" s="34"/>
      <c r="L119" s="34"/>
    </row>
    <row r="120" spans="1:12" s="32" customFormat="1" ht="18">
      <c r="A120" s="87">
        <v>115</v>
      </c>
      <c r="B120" s="46"/>
      <c r="C120" s="132" t="s">
        <v>199</v>
      </c>
      <c r="D120" s="121" t="s">
        <v>63</v>
      </c>
      <c r="E120" s="231" t="s">
        <v>534</v>
      </c>
      <c r="F120" s="15">
        <v>115</v>
      </c>
      <c r="H120" s="34">
        <v>115</v>
      </c>
      <c r="I120" s="34"/>
      <c r="J120" s="34"/>
      <c r="K120" s="34"/>
      <c r="L120" s="34"/>
    </row>
    <row r="121" spans="1:12" s="32" customFormat="1" ht="18">
      <c r="A121" s="87">
        <v>116</v>
      </c>
      <c r="B121" s="46"/>
      <c r="C121" s="129" t="s">
        <v>321</v>
      </c>
      <c r="D121" s="121" t="s">
        <v>86</v>
      </c>
      <c r="E121" s="231" t="s">
        <v>534</v>
      </c>
      <c r="F121" s="15">
        <v>115</v>
      </c>
      <c r="H121" s="34">
        <v>116</v>
      </c>
      <c r="I121" s="34"/>
      <c r="J121" s="34"/>
      <c r="K121" s="34"/>
      <c r="L121" s="34"/>
    </row>
    <row r="122" spans="1:12" s="32" customFormat="1" ht="18">
      <c r="A122" s="87">
        <v>117</v>
      </c>
      <c r="B122" s="46"/>
      <c r="C122" s="211" t="s">
        <v>362</v>
      </c>
      <c r="D122" s="121" t="s">
        <v>412</v>
      </c>
      <c r="E122" s="231" t="s">
        <v>616</v>
      </c>
      <c r="F122" s="15">
        <v>117</v>
      </c>
      <c r="H122" s="34">
        <v>117</v>
      </c>
      <c r="I122" s="34"/>
      <c r="J122" s="34"/>
      <c r="K122" s="34"/>
      <c r="L122" s="34"/>
    </row>
    <row r="123" spans="1:12" s="32" customFormat="1" ht="18">
      <c r="A123" s="87">
        <v>118</v>
      </c>
      <c r="B123" s="46"/>
      <c r="C123" s="199" t="s">
        <v>347</v>
      </c>
      <c r="D123" s="121" t="s">
        <v>75</v>
      </c>
      <c r="E123" s="231" t="s">
        <v>649</v>
      </c>
      <c r="F123" s="15">
        <v>118</v>
      </c>
      <c r="H123" s="34">
        <v>118</v>
      </c>
      <c r="I123" s="34"/>
      <c r="J123" s="34"/>
      <c r="K123" s="34"/>
      <c r="L123" s="34"/>
    </row>
    <row r="124" spans="1:12" s="32" customFormat="1" ht="18">
      <c r="A124" s="87">
        <v>119</v>
      </c>
      <c r="B124" s="46"/>
      <c r="C124" s="204" t="s">
        <v>376</v>
      </c>
      <c r="D124" s="121" t="s">
        <v>152</v>
      </c>
      <c r="E124" s="231" t="s">
        <v>583</v>
      </c>
      <c r="F124" s="15">
        <v>119</v>
      </c>
      <c r="H124" s="34">
        <v>119</v>
      </c>
      <c r="I124" s="34"/>
      <c r="J124" s="34"/>
      <c r="K124" s="34"/>
      <c r="L124" s="34"/>
    </row>
    <row r="125" spans="1:12" s="32" customFormat="1" ht="18">
      <c r="A125" s="87">
        <v>120</v>
      </c>
      <c r="B125" s="46"/>
      <c r="C125" s="132" t="s">
        <v>195</v>
      </c>
      <c r="D125" s="121" t="s">
        <v>81</v>
      </c>
      <c r="E125" s="231" t="s">
        <v>501</v>
      </c>
      <c r="F125" s="15">
        <v>120</v>
      </c>
      <c r="H125" s="34">
        <v>120</v>
      </c>
      <c r="I125" s="34"/>
      <c r="J125" s="34"/>
      <c r="K125" s="34"/>
      <c r="L125" s="34"/>
    </row>
    <row r="126" spans="1:12" s="32" customFormat="1" ht="18">
      <c r="A126" s="87">
        <v>121</v>
      </c>
      <c r="B126" s="46"/>
      <c r="C126" s="129" t="s">
        <v>175</v>
      </c>
      <c r="D126" s="121" t="s">
        <v>37</v>
      </c>
      <c r="E126" s="231" t="s">
        <v>509</v>
      </c>
      <c r="F126" s="15">
        <v>121</v>
      </c>
      <c r="H126" s="34">
        <v>121</v>
      </c>
      <c r="I126" s="34"/>
      <c r="J126" s="34"/>
      <c r="K126" s="34"/>
      <c r="L126" s="34"/>
    </row>
    <row r="127" spans="1:12" s="32" customFormat="1" ht="18">
      <c r="A127" s="87">
        <v>122</v>
      </c>
      <c r="B127" s="46"/>
      <c r="C127" s="129" t="s">
        <v>314</v>
      </c>
      <c r="D127" s="121" t="s">
        <v>15</v>
      </c>
      <c r="E127" s="231" t="s">
        <v>660</v>
      </c>
      <c r="F127" s="15">
        <v>122</v>
      </c>
      <c r="H127" s="34">
        <v>122</v>
      </c>
      <c r="I127" s="34"/>
      <c r="J127" s="34"/>
      <c r="K127" s="34"/>
      <c r="L127" s="34"/>
    </row>
    <row r="128" spans="1:12" s="32" customFormat="1" ht="18">
      <c r="A128" s="87">
        <v>123</v>
      </c>
      <c r="B128" s="46"/>
      <c r="C128" s="129" t="s">
        <v>172</v>
      </c>
      <c r="D128" s="121" t="s">
        <v>37</v>
      </c>
      <c r="E128" s="231" t="s">
        <v>506</v>
      </c>
      <c r="F128" s="15">
        <v>123</v>
      </c>
      <c r="H128" s="34">
        <v>123</v>
      </c>
      <c r="I128" s="34"/>
      <c r="J128" s="34"/>
      <c r="K128" s="34"/>
      <c r="L128" s="34"/>
    </row>
    <row r="129" spans="1:12" s="32" customFormat="1" ht="18">
      <c r="A129" s="87">
        <v>124</v>
      </c>
      <c r="B129" s="46"/>
      <c r="C129" s="132" t="s">
        <v>203</v>
      </c>
      <c r="D129" s="121" t="s">
        <v>63</v>
      </c>
      <c r="E129" s="231" t="s">
        <v>537</v>
      </c>
      <c r="F129" s="15">
        <v>124</v>
      </c>
      <c r="H129" s="34">
        <v>124</v>
      </c>
      <c r="I129" s="34"/>
      <c r="J129" s="34"/>
      <c r="K129" s="34"/>
      <c r="L129" s="34"/>
    </row>
    <row r="130" spans="1:12" s="32" customFormat="1" ht="18">
      <c r="A130" s="87">
        <v>125</v>
      </c>
      <c r="B130" s="46"/>
      <c r="C130" s="129" t="s">
        <v>247</v>
      </c>
      <c r="D130" s="121" t="s">
        <v>74</v>
      </c>
      <c r="E130" s="231" t="s">
        <v>537</v>
      </c>
      <c r="F130" s="15">
        <v>124</v>
      </c>
      <c r="H130" s="34">
        <v>125</v>
      </c>
      <c r="I130" s="34"/>
      <c r="J130" s="34"/>
      <c r="K130" s="34"/>
      <c r="L130" s="34"/>
    </row>
    <row r="131" spans="1:12" s="32" customFormat="1" ht="18">
      <c r="A131" s="87">
        <v>126</v>
      </c>
      <c r="B131" s="46"/>
      <c r="C131" s="211" t="s">
        <v>357</v>
      </c>
      <c r="D131" s="121" t="s">
        <v>412</v>
      </c>
      <c r="E131" s="231" t="s">
        <v>537</v>
      </c>
      <c r="F131" s="15">
        <v>124</v>
      </c>
      <c r="H131" s="34">
        <v>126</v>
      </c>
      <c r="I131" s="34"/>
      <c r="J131" s="34"/>
      <c r="K131" s="34"/>
      <c r="L131" s="34"/>
    </row>
    <row r="132" spans="1:12" s="32" customFormat="1" ht="18">
      <c r="A132" s="87">
        <v>127</v>
      </c>
      <c r="B132" s="46"/>
      <c r="C132" s="204" t="s">
        <v>373</v>
      </c>
      <c r="D132" s="121" t="s">
        <v>152</v>
      </c>
      <c r="E132" s="231" t="s">
        <v>537</v>
      </c>
      <c r="F132" s="15">
        <v>124</v>
      </c>
      <c r="H132" s="34">
        <v>127</v>
      </c>
      <c r="I132" s="34"/>
      <c r="J132" s="34"/>
      <c r="K132" s="34"/>
      <c r="L132" s="34"/>
    </row>
    <row r="133" spans="1:12" s="32" customFormat="1" ht="18">
      <c r="A133" s="87">
        <v>128</v>
      </c>
      <c r="B133" s="46"/>
      <c r="C133" s="132" t="s">
        <v>381</v>
      </c>
      <c r="D133" s="121" t="s">
        <v>19</v>
      </c>
      <c r="E133" s="231" t="s">
        <v>537</v>
      </c>
      <c r="F133" s="15">
        <v>124</v>
      </c>
      <c r="H133" s="34">
        <v>128</v>
      </c>
      <c r="I133" s="34"/>
      <c r="J133" s="34"/>
      <c r="K133" s="34"/>
      <c r="L133" s="34"/>
    </row>
    <row r="134" spans="1:12" s="32" customFormat="1" ht="18">
      <c r="A134" s="87">
        <v>129</v>
      </c>
      <c r="B134" s="46"/>
      <c r="C134" s="193" t="s">
        <v>353</v>
      </c>
      <c r="D134" s="121" t="s">
        <v>27</v>
      </c>
      <c r="E134" s="231" t="s">
        <v>537</v>
      </c>
      <c r="F134" s="15">
        <v>124</v>
      </c>
      <c r="H134" s="34">
        <v>129</v>
      </c>
      <c r="I134" s="34"/>
      <c r="J134" s="34"/>
      <c r="K134" s="34"/>
      <c r="L134" s="34"/>
    </row>
    <row r="135" spans="1:12" s="32" customFormat="1" ht="18">
      <c r="A135" s="87">
        <v>130</v>
      </c>
      <c r="B135" s="46"/>
      <c r="C135" s="133" t="s">
        <v>99</v>
      </c>
      <c r="D135" s="121" t="s">
        <v>64</v>
      </c>
      <c r="E135" s="231" t="s">
        <v>551</v>
      </c>
      <c r="F135" s="15">
        <v>130</v>
      </c>
      <c r="H135" s="34">
        <v>130</v>
      </c>
      <c r="I135" s="34"/>
      <c r="J135" s="34"/>
      <c r="K135" s="34"/>
      <c r="L135" s="34"/>
    </row>
    <row r="136" spans="1:12" s="32" customFormat="1" ht="18">
      <c r="A136" s="87">
        <v>131</v>
      </c>
      <c r="B136" s="46"/>
      <c r="C136" s="193" t="s">
        <v>427</v>
      </c>
      <c r="D136" s="121" t="s">
        <v>484</v>
      </c>
      <c r="E136" s="231" t="s">
        <v>672</v>
      </c>
      <c r="F136" s="15">
        <v>131</v>
      </c>
      <c r="H136" s="34">
        <v>131</v>
      </c>
      <c r="I136" s="34"/>
      <c r="J136" s="34"/>
      <c r="K136" s="34"/>
      <c r="L136" s="34"/>
    </row>
    <row r="137" spans="1:12" s="32" customFormat="1" ht="18">
      <c r="A137" s="87">
        <v>132</v>
      </c>
      <c r="B137" s="46"/>
      <c r="C137" s="129" t="s">
        <v>332</v>
      </c>
      <c r="D137" s="121" t="s">
        <v>77</v>
      </c>
      <c r="E137" s="231" t="s">
        <v>627</v>
      </c>
      <c r="F137" s="15">
        <v>132</v>
      </c>
      <c r="H137" s="34">
        <v>132</v>
      </c>
      <c r="I137" s="34"/>
      <c r="J137" s="34"/>
      <c r="K137" s="34"/>
      <c r="L137" s="34"/>
    </row>
    <row r="138" spans="1:12" s="32" customFormat="1" ht="18">
      <c r="A138" s="87">
        <v>133</v>
      </c>
      <c r="B138" s="46"/>
      <c r="C138" s="132" t="s">
        <v>282</v>
      </c>
      <c r="D138" s="121" t="s">
        <v>18</v>
      </c>
      <c r="E138" s="231" t="s">
        <v>523</v>
      </c>
      <c r="F138" s="15">
        <v>133</v>
      </c>
      <c r="H138" s="34">
        <v>133</v>
      </c>
      <c r="I138" s="34"/>
      <c r="J138" s="34"/>
      <c r="K138" s="34"/>
      <c r="L138" s="34"/>
    </row>
    <row r="139" spans="1:12" s="32" customFormat="1" ht="18">
      <c r="A139" s="87">
        <v>134</v>
      </c>
      <c r="B139" s="46"/>
      <c r="C139" s="193" t="s">
        <v>267</v>
      </c>
      <c r="D139" s="121" t="s">
        <v>73</v>
      </c>
      <c r="E139" s="231" t="s">
        <v>529</v>
      </c>
      <c r="F139" s="15">
        <v>134</v>
      </c>
      <c r="H139" s="34">
        <v>134</v>
      </c>
      <c r="I139" s="34"/>
      <c r="J139" s="34"/>
      <c r="K139" s="34"/>
      <c r="L139" s="34"/>
    </row>
    <row r="140" spans="1:12" s="32" customFormat="1" ht="18">
      <c r="A140" s="87">
        <v>135</v>
      </c>
      <c r="B140" s="46"/>
      <c r="C140" s="191" t="s">
        <v>417</v>
      </c>
      <c r="D140" s="121" t="s">
        <v>59</v>
      </c>
      <c r="E140" s="215" t="s">
        <v>667</v>
      </c>
      <c r="F140" s="15">
        <v>135</v>
      </c>
      <c r="H140" s="34">
        <v>135</v>
      </c>
      <c r="I140" s="34"/>
      <c r="J140" s="34"/>
      <c r="K140" s="34"/>
      <c r="L140" s="34"/>
    </row>
    <row r="141" spans="1:12" s="32" customFormat="1" ht="18">
      <c r="A141" s="87">
        <v>136</v>
      </c>
      <c r="B141" s="46"/>
      <c r="C141" s="208" t="s">
        <v>178</v>
      </c>
      <c r="D141" s="121" t="s">
        <v>16</v>
      </c>
      <c r="E141" s="231" t="s">
        <v>586</v>
      </c>
      <c r="F141" s="15">
        <v>136</v>
      </c>
      <c r="H141" s="34">
        <v>136</v>
      </c>
      <c r="I141" s="34"/>
      <c r="J141" s="34"/>
      <c r="K141" s="34"/>
      <c r="L141" s="34"/>
    </row>
    <row r="142" spans="1:12" s="32" customFormat="1" ht="18">
      <c r="A142" s="87">
        <v>137</v>
      </c>
      <c r="B142" s="46"/>
      <c r="C142" s="193" t="s">
        <v>239</v>
      </c>
      <c r="D142" s="121" t="s">
        <v>487</v>
      </c>
      <c r="E142" s="231" t="s">
        <v>524</v>
      </c>
      <c r="F142" s="15">
        <v>137</v>
      </c>
      <c r="H142" s="34">
        <v>137</v>
      </c>
      <c r="I142" s="34"/>
      <c r="J142" s="34"/>
      <c r="K142" s="34"/>
      <c r="L142" s="34"/>
    </row>
    <row r="143" spans="1:12" s="32" customFormat="1" ht="18">
      <c r="A143" s="87">
        <v>138</v>
      </c>
      <c r="B143" s="46"/>
      <c r="C143" s="132" t="s">
        <v>283</v>
      </c>
      <c r="D143" s="121" t="s">
        <v>18</v>
      </c>
      <c r="E143" s="231" t="s">
        <v>524</v>
      </c>
      <c r="F143" s="15">
        <v>137</v>
      </c>
      <c r="H143" s="34">
        <v>138</v>
      </c>
      <c r="I143" s="34"/>
      <c r="J143" s="34"/>
      <c r="K143" s="34"/>
      <c r="L143" s="34"/>
    </row>
    <row r="144" spans="1:12" s="32" customFormat="1" ht="18">
      <c r="A144" s="87">
        <v>139</v>
      </c>
      <c r="B144" s="46"/>
      <c r="C144" s="193" t="s">
        <v>428</v>
      </c>
      <c r="D144" s="121" t="s">
        <v>484</v>
      </c>
      <c r="E144" s="231" t="s">
        <v>577</v>
      </c>
      <c r="F144" s="15">
        <v>139</v>
      </c>
      <c r="H144" s="34">
        <v>139</v>
      </c>
      <c r="I144" s="34"/>
      <c r="J144" s="34"/>
      <c r="K144" s="34"/>
      <c r="L144" s="34"/>
    </row>
    <row r="145" spans="1:12" s="32" customFormat="1" ht="18">
      <c r="A145" s="87">
        <v>140</v>
      </c>
      <c r="B145" s="46"/>
      <c r="C145" s="191" t="s">
        <v>369</v>
      </c>
      <c r="D145" s="121" t="s">
        <v>413</v>
      </c>
      <c r="E145" s="231" t="s">
        <v>577</v>
      </c>
      <c r="F145" s="15">
        <v>139</v>
      </c>
      <c r="H145" s="34">
        <v>140</v>
      </c>
      <c r="I145" s="34"/>
      <c r="J145" s="34"/>
      <c r="K145" s="34"/>
      <c r="L145" s="34"/>
    </row>
    <row r="146" spans="1:12" s="32" customFormat="1" ht="18">
      <c r="A146" s="87">
        <v>141</v>
      </c>
      <c r="B146" s="46"/>
      <c r="C146" s="204" t="s">
        <v>374</v>
      </c>
      <c r="D146" s="121" t="s">
        <v>152</v>
      </c>
      <c r="E146" s="231" t="s">
        <v>581</v>
      </c>
      <c r="F146" s="15">
        <v>141</v>
      </c>
      <c r="H146" s="34">
        <v>141</v>
      </c>
      <c r="I146" s="34"/>
      <c r="J146" s="34"/>
      <c r="K146" s="34"/>
      <c r="L146" s="34"/>
    </row>
    <row r="147" spans="1:12" s="32" customFormat="1" ht="18">
      <c r="A147" s="87">
        <v>142</v>
      </c>
      <c r="B147" s="46"/>
      <c r="C147" s="199" t="s">
        <v>346</v>
      </c>
      <c r="D147" s="121" t="s">
        <v>75</v>
      </c>
      <c r="E147" s="232" t="s">
        <v>581</v>
      </c>
      <c r="F147" s="15">
        <v>141</v>
      </c>
      <c r="H147" s="34">
        <v>142</v>
      </c>
      <c r="I147" s="34"/>
      <c r="J147" s="34"/>
      <c r="K147" s="34"/>
      <c r="L147" s="34"/>
    </row>
    <row r="148" spans="1:12" s="32" customFormat="1" ht="18">
      <c r="A148" s="87">
        <v>143</v>
      </c>
      <c r="B148" s="46"/>
      <c r="C148" s="193" t="s">
        <v>163</v>
      </c>
      <c r="D148" s="121" t="s">
        <v>61</v>
      </c>
      <c r="E148" s="231" t="s">
        <v>675</v>
      </c>
      <c r="F148" s="15">
        <v>143</v>
      </c>
      <c r="H148" s="34">
        <v>143</v>
      </c>
      <c r="I148" s="34"/>
      <c r="J148" s="34"/>
      <c r="K148" s="34"/>
      <c r="L148" s="34"/>
    </row>
    <row r="149" spans="1:12" s="32" customFormat="1" ht="18">
      <c r="A149" s="87">
        <v>144</v>
      </c>
      <c r="B149" s="46"/>
      <c r="C149" s="204" t="s">
        <v>138</v>
      </c>
      <c r="D149" s="121" t="s">
        <v>152</v>
      </c>
      <c r="E149" s="231" t="s">
        <v>579</v>
      </c>
      <c r="F149" s="15">
        <v>144</v>
      </c>
      <c r="H149" s="34">
        <v>144</v>
      </c>
      <c r="I149" s="34"/>
      <c r="J149" s="34"/>
      <c r="K149" s="34"/>
      <c r="L149" s="34"/>
    </row>
    <row r="150" spans="1:12" s="32" customFormat="1" ht="18">
      <c r="A150" s="87">
        <v>145</v>
      </c>
      <c r="B150" s="46"/>
      <c r="C150" s="193" t="s">
        <v>156</v>
      </c>
      <c r="D150" s="121" t="s">
        <v>484</v>
      </c>
      <c r="E150" s="231" t="s">
        <v>499</v>
      </c>
      <c r="F150" s="15">
        <v>145</v>
      </c>
      <c r="H150" s="34">
        <v>145</v>
      </c>
      <c r="I150" s="34"/>
      <c r="J150" s="34"/>
      <c r="K150" s="34"/>
      <c r="L150" s="34"/>
    </row>
    <row r="151" spans="1:12" s="32" customFormat="1" ht="18">
      <c r="A151" s="87">
        <v>146</v>
      </c>
      <c r="B151" s="46"/>
      <c r="C151" s="201" t="s">
        <v>193</v>
      </c>
      <c r="D151" s="121" t="s">
        <v>81</v>
      </c>
      <c r="E151" s="231" t="s">
        <v>499</v>
      </c>
      <c r="F151" s="15">
        <v>145</v>
      </c>
      <c r="H151" s="34">
        <v>146</v>
      </c>
      <c r="I151" s="34"/>
      <c r="J151" s="34"/>
      <c r="K151" s="34"/>
      <c r="L151" s="34"/>
    </row>
    <row r="152" spans="1:12" s="32" customFormat="1" ht="18">
      <c r="A152" s="87">
        <v>147</v>
      </c>
      <c r="B152" s="46"/>
      <c r="C152" s="132" t="s">
        <v>309</v>
      </c>
      <c r="D152" s="121" t="s">
        <v>17</v>
      </c>
      <c r="E152" s="231" t="s">
        <v>499</v>
      </c>
      <c r="F152" s="15">
        <v>145</v>
      </c>
      <c r="H152" s="34">
        <v>147</v>
      </c>
      <c r="I152" s="34"/>
      <c r="J152" s="34"/>
      <c r="K152" s="34"/>
      <c r="L152" s="34"/>
    </row>
    <row r="153" spans="1:12" s="32" customFormat="1" ht="18">
      <c r="A153" s="87">
        <v>148</v>
      </c>
      <c r="B153" s="46"/>
      <c r="C153" s="193" t="s">
        <v>355</v>
      </c>
      <c r="D153" s="121" t="s">
        <v>27</v>
      </c>
      <c r="E153" s="231" t="s">
        <v>499</v>
      </c>
      <c r="F153" s="15">
        <v>145</v>
      </c>
      <c r="H153" s="34">
        <v>148</v>
      </c>
      <c r="I153" s="34"/>
      <c r="J153" s="34"/>
      <c r="K153" s="34"/>
      <c r="L153" s="34"/>
    </row>
    <row r="154" spans="1:12" s="32" customFormat="1" ht="18">
      <c r="A154" s="87">
        <v>149</v>
      </c>
      <c r="B154" s="46"/>
      <c r="C154" s="129" t="s">
        <v>242</v>
      </c>
      <c r="D154" s="121" t="s">
        <v>74</v>
      </c>
      <c r="E154" s="231" t="s">
        <v>620</v>
      </c>
      <c r="F154" s="15">
        <v>149</v>
      </c>
      <c r="H154" s="34">
        <v>149</v>
      </c>
      <c r="I154" s="34"/>
      <c r="J154" s="34"/>
      <c r="K154" s="34"/>
      <c r="L154" s="34"/>
    </row>
    <row r="155" spans="1:12" s="32" customFormat="1" ht="18">
      <c r="A155" s="87">
        <v>150</v>
      </c>
      <c r="B155" s="46"/>
      <c r="C155" s="125" t="s">
        <v>329</v>
      </c>
      <c r="D155" s="121" t="s">
        <v>77</v>
      </c>
      <c r="E155" s="231" t="s">
        <v>624</v>
      </c>
      <c r="F155" s="15">
        <v>150</v>
      </c>
      <c r="H155" s="34">
        <v>150</v>
      </c>
      <c r="I155" s="34"/>
      <c r="J155" s="34"/>
      <c r="K155" s="34"/>
      <c r="L155" s="34"/>
    </row>
    <row r="156" spans="1:12" s="32" customFormat="1" ht="18">
      <c r="A156" s="87">
        <v>151</v>
      </c>
      <c r="B156" s="46"/>
      <c r="C156" s="129" t="s">
        <v>426</v>
      </c>
      <c r="D156" s="121" t="s">
        <v>86</v>
      </c>
      <c r="E156" s="231" t="s">
        <v>689</v>
      </c>
      <c r="F156" s="15">
        <v>151</v>
      </c>
      <c r="H156" s="34">
        <v>151</v>
      </c>
      <c r="I156" s="34"/>
      <c r="J156" s="34"/>
      <c r="K156" s="34"/>
      <c r="L156" s="34"/>
    </row>
    <row r="157" spans="1:12" s="32" customFormat="1" ht="18">
      <c r="A157" s="87">
        <v>152</v>
      </c>
      <c r="B157" s="46"/>
      <c r="C157" s="191" t="s">
        <v>336</v>
      </c>
      <c r="D157" s="121" t="s">
        <v>45</v>
      </c>
      <c r="E157" s="231" t="s">
        <v>556</v>
      </c>
      <c r="F157" s="15">
        <v>152</v>
      </c>
      <c r="H157" s="34">
        <v>152</v>
      </c>
      <c r="I157" s="34"/>
      <c r="J157" s="34"/>
      <c r="K157" s="34"/>
      <c r="L157" s="34"/>
    </row>
    <row r="158" spans="1:12" s="32" customFormat="1" ht="18">
      <c r="A158" s="87">
        <v>153</v>
      </c>
      <c r="B158" s="46"/>
      <c r="C158" s="133" t="s">
        <v>191</v>
      </c>
      <c r="D158" s="121" t="s">
        <v>64</v>
      </c>
      <c r="E158" s="231" t="s">
        <v>554</v>
      </c>
      <c r="F158" s="15">
        <v>153</v>
      </c>
      <c r="H158" s="34">
        <v>153</v>
      </c>
      <c r="I158" s="34"/>
      <c r="J158" s="34"/>
      <c r="K158" s="34"/>
      <c r="L158" s="34"/>
    </row>
    <row r="159" spans="1:12" s="32" customFormat="1" ht="18">
      <c r="A159" s="87">
        <v>154</v>
      </c>
      <c r="B159" s="46"/>
      <c r="C159" s="209" t="s">
        <v>181</v>
      </c>
      <c r="D159" s="121" t="s">
        <v>16</v>
      </c>
      <c r="E159" s="231" t="s">
        <v>590</v>
      </c>
      <c r="F159" s="15">
        <v>154</v>
      </c>
      <c r="H159" s="34">
        <v>154</v>
      </c>
      <c r="I159" s="34"/>
      <c r="J159" s="34"/>
      <c r="K159" s="34"/>
      <c r="L159" s="34"/>
    </row>
    <row r="160" spans="1:12" s="32" customFormat="1" ht="18">
      <c r="A160" s="87">
        <v>155</v>
      </c>
      <c r="B160" s="46"/>
      <c r="C160" s="132" t="s">
        <v>280</v>
      </c>
      <c r="D160" s="121" t="s">
        <v>18</v>
      </c>
      <c r="E160" s="231" t="s">
        <v>519</v>
      </c>
      <c r="F160" s="15">
        <v>155</v>
      </c>
      <c r="H160" s="34">
        <v>155</v>
      </c>
      <c r="I160" s="34"/>
      <c r="J160" s="34"/>
      <c r="K160" s="34"/>
      <c r="L160" s="34"/>
    </row>
    <row r="161" spans="1:12" s="32" customFormat="1" ht="18">
      <c r="A161" s="87">
        <v>156</v>
      </c>
      <c r="B161" s="46"/>
      <c r="C161" s="208" t="s">
        <v>435</v>
      </c>
      <c r="D161" s="121" t="s">
        <v>16</v>
      </c>
      <c r="E161" s="231" t="s">
        <v>588</v>
      </c>
      <c r="F161" s="15">
        <v>156</v>
      </c>
      <c r="H161" s="34">
        <v>156</v>
      </c>
      <c r="I161" s="34"/>
      <c r="J161" s="34"/>
      <c r="K161" s="34"/>
      <c r="L161" s="34"/>
    </row>
    <row r="162" spans="1:12" s="32" customFormat="1" ht="18">
      <c r="A162" s="87">
        <v>157</v>
      </c>
      <c r="B162" s="46"/>
      <c r="C162" s="211" t="s">
        <v>361</v>
      </c>
      <c r="D162" s="121" t="s">
        <v>412</v>
      </c>
      <c r="E162" s="231" t="s">
        <v>588</v>
      </c>
      <c r="F162" s="15">
        <v>156</v>
      </c>
      <c r="H162" s="34">
        <v>157</v>
      </c>
      <c r="I162" s="34"/>
      <c r="J162" s="34"/>
      <c r="K162" s="34"/>
      <c r="L162" s="34"/>
    </row>
    <row r="163" spans="1:12" s="32" customFormat="1" ht="18">
      <c r="A163" s="87">
        <v>158</v>
      </c>
      <c r="B163" s="46"/>
      <c r="C163" s="202" t="s">
        <v>211</v>
      </c>
      <c r="D163" s="121" t="s">
        <v>69</v>
      </c>
      <c r="E163" s="231" t="s">
        <v>604</v>
      </c>
      <c r="F163" s="15">
        <v>158</v>
      </c>
      <c r="H163" s="34">
        <v>158</v>
      </c>
      <c r="I163" s="34"/>
      <c r="J163" s="34"/>
      <c r="K163" s="34"/>
      <c r="L163" s="34"/>
    </row>
    <row r="164" spans="1:12" s="32" customFormat="1" ht="18">
      <c r="A164" s="87">
        <v>159</v>
      </c>
      <c r="B164" s="46"/>
      <c r="C164" s="193" t="s">
        <v>240</v>
      </c>
      <c r="D164" s="121" t="s">
        <v>487</v>
      </c>
      <c r="E164" s="231" t="s">
        <v>634</v>
      </c>
      <c r="F164" s="15">
        <v>159</v>
      </c>
      <c r="H164" s="34">
        <v>159</v>
      </c>
      <c r="I164" s="34"/>
      <c r="J164" s="34"/>
      <c r="K164" s="34"/>
      <c r="L164" s="34"/>
    </row>
    <row r="165" spans="1:12" s="32" customFormat="1" ht="18">
      <c r="A165" s="87">
        <v>160</v>
      </c>
      <c r="B165" s="46"/>
      <c r="C165" s="204" t="s">
        <v>378</v>
      </c>
      <c r="D165" s="121" t="s">
        <v>152</v>
      </c>
      <c r="E165" s="231" t="s">
        <v>585</v>
      </c>
      <c r="F165" s="15">
        <v>160</v>
      </c>
      <c r="H165" s="34">
        <v>160</v>
      </c>
      <c r="I165" s="34"/>
      <c r="J165" s="34"/>
      <c r="K165" s="34"/>
      <c r="L165" s="34"/>
    </row>
    <row r="166" spans="1:12" s="32" customFormat="1" ht="18">
      <c r="A166" s="87">
        <v>161</v>
      </c>
      <c r="B166" s="46"/>
      <c r="C166" s="193" t="s">
        <v>162</v>
      </c>
      <c r="D166" s="121" t="s">
        <v>61</v>
      </c>
      <c r="E166" s="231" t="s">
        <v>674</v>
      </c>
      <c r="F166" s="15">
        <v>161</v>
      </c>
      <c r="H166" s="34">
        <v>161</v>
      </c>
      <c r="I166" s="34"/>
      <c r="J166" s="34"/>
      <c r="K166" s="34"/>
      <c r="L166" s="34"/>
    </row>
    <row r="167" spans="1:12" s="32" customFormat="1" ht="18">
      <c r="A167" s="87">
        <v>162</v>
      </c>
      <c r="B167" s="46"/>
      <c r="C167" s="129" t="s">
        <v>394</v>
      </c>
      <c r="D167" s="121" t="s">
        <v>79</v>
      </c>
      <c r="E167" s="231" t="s">
        <v>566</v>
      </c>
      <c r="F167" s="15">
        <v>162</v>
      </c>
      <c r="H167" s="34">
        <v>162</v>
      </c>
      <c r="I167" s="34"/>
      <c r="J167" s="34"/>
      <c r="K167" s="34"/>
      <c r="L167" s="34"/>
    </row>
    <row r="168" spans="1:12" s="32" customFormat="1" ht="18">
      <c r="A168" s="87">
        <v>163</v>
      </c>
      <c r="B168" s="46"/>
      <c r="C168" s="191" t="s">
        <v>251</v>
      </c>
      <c r="D168" s="121" t="s">
        <v>59</v>
      </c>
      <c r="E168" s="215" t="s">
        <v>574</v>
      </c>
      <c r="F168" s="15">
        <v>163</v>
      </c>
      <c r="H168" s="34">
        <v>163</v>
      </c>
      <c r="I168" s="34"/>
      <c r="J168" s="34"/>
      <c r="K168" s="34"/>
      <c r="L168" s="34"/>
    </row>
    <row r="169" spans="1:12" s="32" customFormat="1" ht="18">
      <c r="A169" s="87">
        <v>164</v>
      </c>
      <c r="B169" s="46"/>
      <c r="C169" s="191" t="s">
        <v>365</v>
      </c>
      <c r="D169" s="121" t="s">
        <v>413</v>
      </c>
      <c r="E169" s="231" t="s">
        <v>574</v>
      </c>
      <c r="F169" s="15">
        <v>163</v>
      </c>
      <c r="H169" s="34">
        <v>164</v>
      </c>
      <c r="I169" s="34"/>
      <c r="J169" s="34"/>
      <c r="K169" s="34"/>
      <c r="L169" s="34"/>
    </row>
    <row r="170" spans="1:12" s="32" customFormat="1" ht="18">
      <c r="A170" s="87">
        <v>165</v>
      </c>
      <c r="B170" s="46"/>
      <c r="C170" s="204" t="s">
        <v>241</v>
      </c>
      <c r="D170" s="121" t="s">
        <v>487</v>
      </c>
      <c r="E170" s="231" t="s">
        <v>635</v>
      </c>
      <c r="F170" s="15">
        <v>165</v>
      </c>
      <c r="H170" s="34">
        <v>165</v>
      </c>
      <c r="I170" s="34"/>
      <c r="J170" s="34"/>
      <c r="K170" s="34"/>
      <c r="L170" s="34"/>
    </row>
    <row r="171" spans="1:12" s="32" customFormat="1" ht="18">
      <c r="A171" s="87">
        <v>166</v>
      </c>
      <c r="B171" s="46"/>
      <c r="C171" s="202" t="s">
        <v>209</v>
      </c>
      <c r="D171" s="121" t="s">
        <v>69</v>
      </c>
      <c r="E171" s="231" t="s">
        <v>602</v>
      </c>
      <c r="F171" s="15">
        <v>166</v>
      </c>
      <c r="H171" s="34">
        <v>166</v>
      </c>
      <c r="I171" s="34"/>
      <c r="J171" s="34"/>
      <c r="K171" s="34"/>
      <c r="L171" s="34"/>
    </row>
    <row r="172" spans="1:12" s="32" customFormat="1" ht="18">
      <c r="A172" s="87">
        <v>167</v>
      </c>
      <c r="B172" s="118"/>
      <c r="C172" s="129" t="s">
        <v>400</v>
      </c>
      <c r="D172" s="121" t="s">
        <v>62</v>
      </c>
      <c r="E172" s="231" t="s">
        <v>494</v>
      </c>
      <c r="F172" s="15">
        <v>167</v>
      </c>
      <c r="H172" s="34">
        <v>167</v>
      </c>
      <c r="I172" s="34"/>
      <c r="J172" s="34"/>
      <c r="K172" s="34"/>
      <c r="L172" s="34"/>
    </row>
    <row r="173" spans="1:12" s="32" customFormat="1" ht="18">
      <c r="A173" s="87">
        <v>168</v>
      </c>
      <c r="B173" s="46"/>
      <c r="C173" s="132" t="s">
        <v>197</v>
      </c>
      <c r="D173" s="121" t="s">
        <v>81</v>
      </c>
      <c r="E173" s="231" t="s">
        <v>503</v>
      </c>
      <c r="F173" s="15">
        <v>168</v>
      </c>
      <c r="H173" s="34">
        <v>168</v>
      </c>
      <c r="I173" s="34"/>
      <c r="J173" s="34"/>
      <c r="K173" s="34"/>
      <c r="L173" s="34"/>
    </row>
    <row r="174" spans="1:12" s="32" customFormat="1" ht="18">
      <c r="A174" s="87">
        <v>169</v>
      </c>
      <c r="B174" s="46"/>
      <c r="C174" s="193" t="s">
        <v>235</v>
      </c>
      <c r="D174" s="121" t="s">
        <v>487</v>
      </c>
      <c r="E174" s="231" t="s">
        <v>503</v>
      </c>
      <c r="F174" s="15">
        <v>168</v>
      </c>
      <c r="H174" s="34">
        <v>169</v>
      </c>
      <c r="I174" s="34"/>
      <c r="J174" s="34"/>
      <c r="K174" s="34"/>
      <c r="L174" s="34"/>
    </row>
    <row r="175" spans="1:12" s="32" customFormat="1" ht="18">
      <c r="A175" s="87">
        <v>170</v>
      </c>
      <c r="B175" s="46"/>
      <c r="C175" s="132" t="s">
        <v>311</v>
      </c>
      <c r="D175" s="121" t="s">
        <v>17</v>
      </c>
      <c r="E175" s="231" t="s">
        <v>558</v>
      </c>
      <c r="F175" s="15">
        <v>170</v>
      </c>
      <c r="H175" s="34">
        <v>170</v>
      </c>
      <c r="I175" s="34"/>
      <c r="J175" s="34"/>
      <c r="K175" s="34"/>
      <c r="L175" s="34"/>
    </row>
    <row r="176" spans="1:12" s="32" customFormat="1" ht="18">
      <c r="A176" s="87">
        <v>171</v>
      </c>
      <c r="B176" s="46"/>
      <c r="C176" s="191" t="s">
        <v>338</v>
      </c>
      <c r="D176" s="121" t="s">
        <v>45</v>
      </c>
      <c r="E176" s="231" t="s">
        <v>558</v>
      </c>
      <c r="F176" s="15">
        <v>170</v>
      </c>
      <c r="H176" s="34">
        <v>171</v>
      </c>
      <c r="I176" s="34"/>
      <c r="J176" s="34"/>
      <c r="K176" s="34"/>
      <c r="L176" s="34"/>
    </row>
    <row r="177" spans="1:12" s="32" customFormat="1" ht="18">
      <c r="A177" s="87">
        <v>172</v>
      </c>
      <c r="B177" s="46"/>
      <c r="C177" s="204" t="s">
        <v>296</v>
      </c>
      <c r="D177" s="121" t="s">
        <v>151</v>
      </c>
      <c r="E177" s="231" t="s">
        <v>547</v>
      </c>
      <c r="F177" s="15">
        <v>172</v>
      </c>
      <c r="H177" s="34">
        <v>172</v>
      </c>
      <c r="I177" s="34"/>
      <c r="J177" s="34"/>
      <c r="K177" s="34"/>
      <c r="L177" s="34"/>
    </row>
    <row r="178" spans="1:12" s="32" customFormat="1" ht="18">
      <c r="A178" s="87">
        <v>173</v>
      </c>
      <c r="B178" s="46"/>
      <c r="C178" s="132" t="s">
        <v>411</v>
      </c>
      <c r="D178" s="121" t="s">
        <v>19</v>
      </c>
      <c r="E178" s="231" t="s">
        <v>655</v>
      </c>
      <c r="F178" s="15">
        <v>173</v>
      </c>
      <c r="H178" s="34">
        <v>173</v>
      </c>
      <c r="I178" s="34"/>
      <c r="J178" s="34"/>
      <c r="K178" s="34"/>
      <c r="L178" s="34"/>
    </row>
    <row r="179" spans="1:12" s="32" customFormat="1" ht="18">
      <c r="A179" s="87">
        <v>174</v>
      </c>
      <c r="B179" s="46"/>
      <c r="C179" s="193" t="s">
        <v>268</v>
      </c>
      <c r="D179" s="121" t="s">
        <v>73</v>
      </c>
      <c r="E179" s="231" t="s">
        <v>530</v>
      </c>
      <c r="F179" s="15">
        <v>174</v>
      </c>
      <c r="H179" s="34">
        <v>174</v>
      </c>
      <c r="I179" s="34"/>
      <c r="J179" s="34"/>
      <c r="K179" s="34"/>
      <c r="L179" s="34"/>
    </row>
    <row r="180" spans="1:12" s="32" customFormat="1" ht="18">
      <c r="A180" s="87">
        <v>175</v>
      </c>
      <c r="B180" s="46"/>
      <c r="C180" s="132" t="s">
        <v>201</v>
      </c>
      <c r="D180" s="121" t="s">
        <v>63</v>
      </c>
      <c r="E180" s="231" t="s">
        <v>539</v>
      </c>
      <c r="F180" s="15">
        <v>175</v>
      </c>
      <c r="H180" s="34">
        <v>175</v>
      </c>
      <c r="I180" s="34"/>
      <c r="J180" s="34"/>
      <c r="K180" s="34"/>
      <c r="L180" s="34"/>
    </row>
    <row r="181" spans="1:12" s="32" customFormat="1" ht="18">
      <c r="A181" s="87">
        <v>176</v>
      </c>
      <c r="B181" s="46"/>
      <c r="C181" s="132" t="s">
        <v>204</v>
      </c>
      <c r="D181" s="121" t="s">
        <v>63</v>
      </c>
      <c r="E181" s="231" t="s">
        <v>538</v>
      </c>
      <c r="F181" s="15">
        <v>176</v>
      </c>
      <c r="H181" s="34">
        <v>176</v>
      </c>
      <c r="I181" s="34"/>
      <c r="J181" s="34"/>
      <c r="K181" s="34"/>
      <c r="L181" s="34"/>
    </row>
    <row r="182" spans="1:12" s="32" customFormat="1" ht="18">
      <c r="A182" s="87">
        <v>177</v>
      </c>
      <c r="B182" s="46"/>
      <c r="C182" s="193" t="s">
        <v>262</v>
      </c>
      <c r="D182" s="121" t="s">
        <v>488</v>
      </c>
      <c r="E182" s="231" t="s">
        <v>538</v>
      </c>
      <c r="F182" s="15">
        <v>176</v>
      </c>
      <c r="H182" s="34">
        <v>177</v>
      </c>
      <c r="I182" s="34"/>
      <c r="J182" s="34"/>
      <c r="K182" s="34"/>
      <c r="L182" s="34"/>
    </row>
    <row r="183" spans="1:12" s="32" customFormat="1" ht="18">
      <c r="A183" s="87">
        <v>178</v>
      </c>
      <c r="B183" s="46"/>
      <c r="C183" s="193" t="s">
        <v>258</v>
      </c>
      <c r="D183" s="121" t="s">
        <v>488</v>
      </c>
      <c r="E183" s="231" t="s">
        <v>639</v>
      </c>
      <c r="F183" s="15">
        <v>178</v>
      </c>
      <c r="H183" s="34">
        <v>178</v>
      </c>
      <c r="I183" s="34"/>
      <c r="J183" s="34"/>
      <c r="K183" s="34"/>
      <c r="L183" s="34"/>
    </row>
    <row r="184" spans="1:12" s="32" customFormat="1" ht="18">
      <c r="A184" s="87">
        <v>179</v>
      </c>
      <c r="B184" s="46"/>
      <c r="C184" s="191" t="s">
        <v>250</v>
      </c>
      <c r="D184" s="121" t="s">
        <v>59</v>
      </c>
      <c r="E184" s="215" t="s">
        <v>666</v>
      </c>
      <c r="F184" s="15">
        <v>179</v>
      </c>
      <c r="H184" s="34">
        <v>179</v>
      </c>
      <c r="I184" s="34"/>
      <c r="J184" s="34"/>
      <c r="K184" s="34"/>
      <c r="L184" s="34"/>
    </row>
    <row r="185" spans="1:12" s="32" customFormat="1" ht="18">
      <c r="A185" s="87">
        <v>180</v>
      </c>
      <c r="B185" s="46"/>
      <c r="C185" s="132" t="s">
        <v>112</v>
      </c>
      <c r="D185" s="121" t="s">
        <v>485</v>
      </c>
      <c r="E185" s="231" t="s">
        <v>684</v>
      </c>
      <c r="F185" s="15">
        <v>180</v>
      </c>
      <c r="H185" s="34">
        <v>180</v>
      </c>
      <c r="I185" s="34"/>
      <c r="J185" s="34"/>
      <c r="K185" s="34"/>
      <c r="L185" s="34"/>
    </row>
    <row r="186" spans="1:12" s="32" customFormat="1" ht="18">
      <c r="A186" s="87">
        <v>181</v>
      </c>
      <c r="B186" s="46"/>
      <c r="C186" s="193" t="s">
        <v>352</v>
      </c>
      <c r="D186" s="121" t="s">
        <v>27</v>
      </c>
      <c r="E186" s="231" t="s">
        <v>598</v>
      </c>
      <c r="F186" s="15">
        <v>181</v>
      </c>
      <c r="H186" s="34">
        <v>181</v>
      </c>
      <c r="I186" s="34"/>
      <c r="J186" s="34"/>
      <c r="K186" s="34"/>
      <c r="L186" s="34"/>
    </row>
    <row r="187" spans="1:12" s="32" customFormat="1" ht="18">
      <c r="A187" s="87">
        <v>182</v>
      </c>
      <c r="B187" s="46"/>
      <c r="C187" s="202" t="s">
        <v>210</v>
      </c>
      <c r="D187" s="121" t="s">
        <v>69</v>
      </c>
      <c r="E187" s="231" t="s">
        <v>603</v>
      </c>
      <c r="F187" s="15">
        <v>182</v>
      </c>
      <c r="H187" s="34">
        <v>182</v>
      </c>
      <c r="I187" s="34"/>
      <c r="J187" s="34"/>
      <c r="K187" s="34"/>
      <c r="L187" s="34"/>
    </row>
    <row r="188" spans="1:12" s="32" customFormat="1" ht="18">
      <c r="A188" s="87">
        <v>183</v>
      </c>
      <c r="B188" s="46"/>
      <c r="C188" s="129" t="s">
        <v>123</v>
      </c>
      <c r="D188" s="121" t="s">
        <v>20</v>
      </c>
      <c r="E188" s="231" t="s">
        <v>514</v>
      </c>
      <c r="F188" s="15">
        <v>183</v>
      </c>
      <c r="H188" s="34">
        <v>183</v>
      </c>
      <c r="I188" s="34"/>
      <c r="J188" s="34"/>
      <c r="K188" s="34"/>
      <c r="L188" s="34"/>
    </row>
    <row r="189" spans="1:12" s="32" customFormat="1" ht="18">
      <c r="A189" s="87">
        <v>184</v>
      </c>
      <c r="B189" s="46"/>
      <c r="C189" s="193" t="s">
        <v>143</v>
      </c>
      <c r="D189" s="121" t="s">
        <v>27</v>
      </c>
      <c r="E189" s="231" t="s">
        <v>514</v>
      </c>
      <c r="F189" s="15">
        <v>183</v>
      </c>
      <c r="H189" s="34">
        <v>184</v>
      </c>
      <c r="I189" s="34"/>
      <c r="J189" s="34"/>
      <c r="K189" s="34"/>
      <c r="L189" s="34"/>
    </row>
    <row r="190" spans="1:12" s="32" customFormat="1" ht="18">
      <c r="A190" s="87">
        <v>185</v>
      </c>
      <c r="B190" s="46"/>
      <c r="C190" s="193" t="s">
        <v>154</v>
      </c>
      <c r="D190" s="121" t="s">
        <v>484</v>
      </c>
      <c r="E190" s="231" t="s">
        <v>668</v>
      </c>
      <c r="F190" s="15">
        <v>185</v>
      </c>
      <c r="H190" s="34">
        <v>185</v>
      </c>
      <c r="I190" s="34"/>
      <c r="J190" s="34"/>
      <c r="K190" s="34"/>
      <c r="L190" s="34"/>
    </row>
    <row r="191" spans="1:12" s="32" customFormat="1" ht="18">
      <c r="A191" s="87">
        <v>186</v>
      </c>
      <c r="B191" s="46"/>
      <c r="C191" s="193" t="s">
        <v>160</v>
      </c>
      <c r="D191" s="121" t="s">
        <v>61</v>
      </c>
      <c r="E191" s="231" t="s">
        <v>668</v>
      </c>
      <c r="F191" s="15">
        <v>185</v>
      </c>
      <c r="H191" s="34">
        <v>186</v>
      </c>
      <c r="I191" s="34"/>
      <c r="J191" s="34"/>
      <c r="K191" s="34"/>
      <c r="L191" s="34"/>
    </row>
    <row r="192" spans="1:12" s="32" customFormat="1" ht="18">
      <c r="A192" s="87">
        <v>187</v>
      </c>
      <c r="B192" s="46"/>
      <c r="C192" s="204" t="s">
        <v>377</v>
      </c>
      <c r="D192" s="121" t="s">
        <v>152</v>
      </c>
      <c r="E192" s="231" t="s">
        <v>584</v>
      </c>
      <c r="F192" s="15">
        <v>187</v>
      </c>
      <c r="H192" s="34">
        <v>187</v>
      </c>
      <c r="I192" s="34"/>
      <c r="J192" s="34"/>
      <c r="K192" s="34"/>
      <c r="L192" s="34"/>
    </row>
    <row r="193" spans="1:12" s="32" customFormat="1" ht="18">
      <c r="A193" s="87">
        <v>188</v>
      </c>
      <c r="B193" s="46"/>
      <c r="C193" s="209" t="s">
        <v>179</v>
      </c>
      <c r="D193" s="121" t="s">
        <v>16</v>
      </c>
      <c r="E193" s="231" t="s">
        <v>587</v>
      </c>
      <c r="F193" s="15">
        <v>188</v>
      </c>
      <c r="H193" s="34">
        <v>188</v>
      </c>
      <c r="I193" s="34"/>
      <c r="J193" s="34"/>
      <c r="K193" s="34"/>
      <c r="L193" s="34"/>
    </row>
    <row r="194" spans="1:12" s="32" customFormat="1" ht="18">
      <c r="A194" s="87">
        <v>189</v>
      </c>
      <c r="B194" s="46"/>
      <c r="C194" s="129" t="s">
        <v>416</v>
      </c>
      <c r="D194" s="121" t="s">
        <v>79</v>
      </c>
      <c r="E194" s="231" t="s">
        <v>567</v>
      </c>
      <c r="F194" s="15">
        <v>189</v>
      </c>
      <c r="H194" s="34">
        <v>189</v>
      </c>
      <c r="I194" s="34"/>
      <c r="J194" s="34"/>
      <c r="K194" s="34"/>
      <c r="L194" s="34"/>
    </row>
    <row r="195" spans="1:12" s="32" customFormat="1" ht="18">
      <c r="A195" s="87">
        <v>190</v>
      </c>
      <c r="B195" s="46"/>
      <c r="C195" s="211" t="s">
        <v>363</v>
      </c>
      <c r="D195" s="121" t="s">
        <v>412</v>
      </c>
      <c r="E195" s="231" t="s">
        <v>617</v>
      </c>
      <c r="F195" s="15">
        <v>190</v>
      </c>
      <c r="H195" s="34">
        <v>190</v>
      </c>
      <c r="I195" s="34"/>
      <c r="J195" s="34"/>
      <c r="K195" s="34"/>
      <c r="L195" s="34"/>
    </row>
    <row r="196" spans="1:12" s="32" customFormat="1" ht="18">
      <c r="A196" s="87">
        <v>191</v>
      </c>
      <c r="B196" s="46"/>
      <c r="C196" s="132" t="s">
        <v>313</v>
      </c>
      <c r="D196" s="121" t="s">
        <v>17</v>
      </c>
      <c r="E196" s="231" t="s">
        <v>614</v>
      </c>
      <c r="F196" s="15">
        <v>191</v>
      </c>
      <c r="H196" s="34">
        <v>191</v>
      </c>
      <c r="I196" s="34"/>
      <c r="J196" s="34"/>
      <c r="K196" s="34"/>
      <c r="L196" s="34"/>
    </row>
    <row r="197" spans="1:12" s="32" customFormat="1" ht="18">
      <c r="A197" s="87">
        <v>192</v>
      </c>
      <c r="B197" s="46"/>
      <c r="C197" s="199" t="s">
        <v>351</v>
      </c>
      <c r="D197" s="121" t="s">
        <v>75</v>
      </c>
      <c r="E197" s="231" t="s">
        <v>651</v>
      </c>
      <c r="F197" s="15">
        <v>192</v>
      </c>
      <c r="H197" s="34">
        <v>192</v>
      </c>
      <c r="I197" s="34"/>
      <c r="J197" s="34"/>
      <c r="K197" s="34"/>
      <c r="L197" s="34"/>
    </row>
    <row r="198" spans="1:12" s="32" customFormat="1" ht="18">
      <c r="A198" s="87">
        <v>193</v>
      </c>
      <c r="B198" s="46"/>
      <c r="C198" s="209" t="s">
        <v>182</v>
      </c>
      <c r="D198" s="121" t="s">
        <v>16</v>
      </c>
      <c r="E198" s="231" t="s">
        <v>591</v>
      </c>
      <c r="F198" s="15">
        <v>193</v>
      </c>
      <c r="H198" s="34">
        <v>193</v>
      </c>
      <c r="I198" s="34"/>
      <c r="J198" s="34"/>
      <c r="K198" s="34"/>
      <c r="L198" s="34"/>
    </row>
    <row r="199" spans="1:12" s="32" customFormat="1" ht="18">
      <c r="A199" s="87">
        <v>194</v>
      </c>
      <c r="B199" s="46"/>
      <c r="C199" s="193" t="s">
        <v>285</v>
      </c>
      <c r="D199" s="121" t="s">
        <v>32</v>
      </c>
      <c r="E199" s="231" t="s">
        <v>570</v>
      </c>
      <c r="F199" s="15">
        <v>194</v>
      </c>
      <c r="H199" s="34">
        <v>194</v>
      </c>
      <c r="I199" s="34"/>
      <c r="J199" s="34"/>
      <c r="K199" s="34"/>
      <c r="L199" s="34"/>
    </row>
    <row r="200" spans="1:12" s="32" customFormat="1" ht="18">
      <c r="A200" s="87">
        <v>195</v>
      </c>
      <c r="B200" s="46"/>
      <c r="C200" s="193" t="s">
        <v>418</v>
      </c>
      <c r="D200" s="121" t="s">
        <v>32</v>
      </c>
      <c r="E200" s="231" t="s">
        <v>569</v>
      </c>
      <c r="F200" s="15">
        <v>195</v>
      </c>
      <c r="H200" s="34">
        <v>195</v>
      </c>
      <c r="I200" s="34"/>
      <c r="J200" s="34"/>
      <c r="K200" s="34"/>
      <c r="L200" s="34"/>
    </row>
    <row r="201" spans="1:12" s="32" customFormat="1" ht="18">
      <c r="A201" s="87">
        <v>196</v>
      </c>
      <c r="B201" s="46"/>
      <c r="C201" s="193" t="s">
        <v>155</v>
      </c>
      <c r="D201" s="121" t="s">
        <v>484</v>
      </c>
      <c r="E201" s="231" t="s">
        <v>492</v>
      </c>
      <c r="F201" s="15">
        <v>196</v>
      </c>
      <c r="H201" s="34">
        <v>196</v>
      </c>
      <c r="I201" s="34"/>
      <c r="J201" s="34"/>
      <c r="K201" s="34"/>
      <c r="L201" s="34"/>
    </row>
    <row r="202" spans="1:12" s="32" customFormat="1" ht="18">
      <c r="A202" s="87">
        <v>197</v>
      </c>
      <c r="B202" s="46"/>
      <c r="C202" s="129" t="s">
        <v>398</v>
      </c>
      <c r="D202" s="121" t="s">
        <v>62</v>
      </c>
      <c r="E202" s="231" t="s">
        <v>492</v>
      </c>
      <c r="F202" s="15">
        <v>196</v>
      </c>
      <c r="H202" s="34">
        <v>197</v>
      </c>
      <c r="I202" s="34"/>
      <c r="J202" s="34"/>
      <c r="K202" s="34"/>
      <c r="L202" s="34"/>
    </row>
    <row r="203" spans="1:12" s="32" customFormat="1" ht="18">
      <c r="A203" s="87">
        <v>198</v>
      </c>
      <c r="B203" s="46"/>
      <c r="C203" s="133" t="s">
        <v>187</v>
      </c>
      <c r="D203" s="121" t="s">
        <v>64</v>
      </c>
      <c r="E203" s="231" t="s">
        <v>550</v>
      </c>
      <c r="F203" s="15">
        <v>198</v>
      </c>
      <c r="H203" s="34">
        <v>198</v>
      </c>
      <c r="I203" s="34"/>
      <c r="J203" s="34"/>
      <c r="K203" s="34"/>
      <c r="L203" s="34"/>
    </row>
    <row r="204" spans="1:12" s="32" customFormat="1" ht="18">
      <c r="A204" s="87">
        <v>199</v>
      </c>
      <c r="B204" s="46"/>
      <c r="C204" s="202" t="s">
        <v>207</v>
      </c>
      <c r="D204" s="121" t="s">
        <v>69</v>
      </c>
      <c r="E204" s="231" t="s">
        <v>601</v>
      </c>
      <c r="F204" s="15">
        <v>199</v>
      </c>
      <c r="H204" s="34">
        <v>199</v>
      </c>
      <c r="I204" s="34"/>
      <c r="J204" s="34"/>
      <c r="K204" s="34"/>
      <c r="L204" s="34"/>
    </row>
    <row r="205" spans="1:12" s="32" customFormat="1" ht="18">
      <c r="A205" s="87">
        <v>200</v>
      </c>
      <c r="B205" s="46"/>
      <c r="C205" s="129" t="s">
        <v>245</v>
      </c>
      <c r="D205" s="121" t="s">
        <v>74</v>
      </c>
      <c r="E205" s="231" t="s">
        <v>622</v>
      </c>
      <c r="F205" s="15">
        <v>200</v>
      </c>
      <c r="H205" s="34">
        <v>200</v>
      </c>
      <c r="I205" s="34"/>
      <c r="J205" s="34"/>
      <c r="K205" s="34"/>
      <c r="L205" s="34"/>
    </row>
    <row r="206" spans="1:12" s="32" customFormat="1" ht="18">
      <c r="A206" s="87">
        <v>201</v>
      </c>
      <c r="B206" s="46" t="s">
        <v>44</v>
      </c>
      <c r="C206" s="129" t="s">
        <v>315</v>
      </c>
      <c r="D206" s="121" t="s">
        <v>15</v>
      </c>
      <c r="E206" s="231" t="s">
        <v>661</v>
      </c>
      <c r="F206" s="15">
        <v>201</v>
      </c>
      <c r="H206" s="34">
        <v>201</v>
      </c>
      <c r="I206" s="34"/>
      <c r="J206" s="34"/>
      <c r="K206" s="34"/>
      <c r="L206" s="34"/>
    </row>
    <row r="207" spans="1:12" s="32" customFormat="1" ht="18">
      <c r="A207" s="87">
        <v>202</v>
      </c>
      <c r="B207" s="46"/>
      <c r="C207" s="191" t="s">
        <v>249</v>
      </c>
      <c r="D207" s="121" t="s">
        <v>59</v>
      </c>
      <c r="E207" s="216" t="s">
        <v>665</v>
      </c>
      <c r="F207" s="15">
        <v>202</v>
      </c>
      <c r="H207" s="34">
        <v>202</v>
      </c>
      <c r="I207" s="34"/>
      <c r="J207" s="34"/>
      <c r="K207" s="34"/>
      <c r="L207" s="34"/>
    </row>
    <row r="208" spans="1:12" s="32" customFormat="1" ht="18">
      <c r="A208" s="87">
        <v>203</v>
      </c>
      <c r="B208" s="46"/>
      <c r="C208" s="193" t="s">
        <v>217</v>
      </c>
      <c r="D208" s="121" t="s">
        <v>80</v>
      </c>
      <c r="E208" s="231" t="s">
        <v>611</v>
      </c>
      <c r="F208" s="15">
        <v>203</v>
      </c>
      <c r="H208" s="34">
        <v>203</v>
      </c>
      <c r="I208" s="34"/>
      <c r="J208" s="34"/>
      <c r="K208" s="34"/>
      <c r="L208" s="34"/>
    </row>
    <row r="209" spans="1:12" s="32" customFormat="1" ht="18">
      <c r="A209" s="87">
        <v>204</v>
      </c>
      <c r="B209" s="46"/>
      <c r="C209" s="204" t="s">
        <v>294</v>
      </c>
      <c r="D209" s="121" t="s">
        <v>151</v>
      </c>
      <c r="E209" s="231" t="s">
        <v>545</v>
      </c>
      <c r="F209" s="15">
        <v>204</v>
      </c>
      <c r="H209" s="34">
        <v>204</v>
      </c>
      <c r="I209" s="34"/>
      <c r="J209" s="34"/>
      <c r="K209" s="34"/>
      <c r="L209" s="34"/>
    </row>
    <row r="210" spans="1:12" s="32" customFormat="1" ht="18">
      <c r="A210" s="87">
        <v>205</v>
      </c>
      <c r="B210" s="46"/>
      <c r="C210" s="191" t="s">
        <v>370</v>
      </c>
      <c r="D210" s="121" t="s">
        <v>413</v>
      </c>
      <c r="E210" s="231" t="s">
        <v>573</v>
      </c>
      <c r="F210" s="15">
        <v>205</v>
      </c>
      <c r="H210" s="34">
        <v>205</v>
      </c>
      <c r="I210" s="34"/>
      <c r="J210" s="34"/>
      <c r="K210" s="34"/>
      <c r="L210" s="34"/>
    </row>
    <row r="211" spans="1:12" s="32" customFormat="1" ht="18">
      <c r="A211" s="87">
        <v>206</v>
      </c>
      <c r="B211" s="46"/>
      <c r="C211" s="125" t="s">
        <v>227</v>
      </c>
      <c r="D211" s="121" t="s">
        <v>486</v>
      </c>
      <c r="E211" s="231" t="s">
        <v>594</v>
      </c>
      <c r="F211" s="15">
        <v>206</v>
      </c>
      <c r="H211" s="34">
        <v>206</v>
      </c>
      <c r="I211" s="34"/>
      <c r="J211" s="34"/>
      <c r="K211" s="34"/>
      <c r="L211" s="34"/>
    </row>
    <row r="212" spans="1:12" s="32" customFormat="1" ht="18">
      <c r="A212" s="87">
        <v>207</v>
      </c>
      <c r="B212" s="46"/>
      <c r="C212" s="132" t="s">
        <v>284</v>
      </c>
      <c r="D212" s="121" t="s">
        <v>18</v>
      </c>
      <c r="E212" s="231" t="s">
        <v>525</v>
      </c>
      <c r="F212" s="15">
        <v>207</v>
      </c>
      <c r="H212" s="34">
        <v>207</v>
      </c>
      <c r="I212" s="34"/>
      <c r="J212" s="34"/>
      <c r="K212" s="34"/>
      <c r="L212" s="34"/>
    </row>
    <row r="213" spans="1:12" s="32" customFormat="1" ht="18">
      <c r="A213" s="87">
        <v>208</v>
      </c>
      <c r="B213" s="46"/>
      <c r="C213" s="204" t="s">
        <v>292</v>
      </c>
      <c r="D213" s="121" t="s">
        <v>151</v>
      </c>
      <c r="E213" s="231" t="s">
        <v>543</v>
      </c>
      <c r="F213" s="15">
        <v>208</v>
      </c>
      <c r="H213" s="34">
        <v>208</v>
      </c>
      <c r="I213" s="34"/>
      <c r="J213" s="34"/>
      <c r="K213" s="34"/>
      <c r="L213" s="34"/>
    </row>
    <row r="214" spans="1:12" s="32" customFormat="1" ht="18">
      <c r="A214" s="87">
        <v>209</v>
      </c>
      <c r="B214" s="46"/>
      <c r="C214" s="191" t="s">
        <v>337</v>
      </c>
      <c r="D214" s="121" t="s">
        <v>45</v>
      </c>
      <c r="E214" s="231" t="s">
        <v>557</v>
      </c>
      <c r="F214" s="15">
        <v>209</v>
      </c>
      <c r="H214" s="34">
        <v>209</v>
      </c>
      <c r="I214" s="34"/>
      <c r="J214" s="34"/>
      <c r="K214" s="34"/>
      <c r="L214" s="34"/>
    </row>
    <row r="215" spans="1:12" s="32" customFormat="1" ht="18">
      <c r="A215" s="87">
        <v>210</v>
      </c>
      <c r="B215" s="46"/>
      <c r="C215" s="129" t="s">
        <v>391</v>
      </c>
      <c r="D215" s="121" t="s">
        <v>79</v>
      </c>
      <c r="E215" s="231" t="s">
        <v>564</v>
      </c>
      <c r="F215" s="15">
        <v>210</v>
      </c>
      <c r="H215" s="34">
        <v>210</v>
      </c>
      <c r="I215" s="34"/>
      <c r="J215" s="34"/>
      <c r="K215" s="34"/>
      <c r="L215" s="34"/>
    </row>
    <row r="216" spans="1:12" s="32" customFormat="1" ht="18">
      <c r="A216" s="87">
        <v>211</v>
      </c>
      <c r="B216" s="46"/>
      <c r="C216" s="193" t="s">
        <v>290</v>
      </c>
      <c r="D216" s="121" t="s">
        <v>32</v>
      </c>
      <c r="E216" s="231" t="s">
        <v>571</v>
      </c>
      <c r="F216" s="15">
        <v>211</v>
      </c>
      <c r="H216" s="34">
        <v>211</v>
      </c>
      <c r="I216" s="34"/>
      <c r="J216" s="34"/>
      <c r="K216" s="34"/>
      <c r="L216" s="34"/>
    </row>
    <row r="217" spans="1:12" s="32" customFormat="1" ht="18">
      <c r="A217" s="87">
        <v>212</v>
      </c>
      <c r="B217" s="46"/>
      <c r="C217" s="193" t="s">
        <v>159</v>
      </c>
      <c r="D217" s="121" t="s">
        <v>484</v>
      </c>
      <c r="E217" s="231" t="s">
        <v>671</v>
      </c>
      <c r="F217" s="15">
        <v>212</v>
      </c>
      <c r="H217" s="34">
        <v>212</v>
      </c>
      <c r="I217" s="34"/>
      <c r="J217" s="34"/>
      <c r="K217" s="34"/>
      <c r="L217" s="34"/>
    </row>
    <row r="218" spans="1:12" s="32" customFormat="1" ht="18">
      <c r="A218" s="87">
        <v>213</v>
      </c>
      <c r="B218" s="118"/>
      <c r="C218" s="211" t="s">
        <v>359</v>
      </c>
      <c r="D218" s="121" t="s">
        <v>412</v>
      </c>
      <c r="E218" s="231" t="s">
        <v>618</v>
      </c>
      <c r="F218" s="15">
        <v>213</v>
      </c>
      <c r="H218" s="34">
        <v>213</v>
      </c>
      <c r="I218" s="34"/>
      <c r="J218" s="34"/>
      <c r="K218" s="34"/>
      <c r="L218" s="34"/>
    </row>
    <row r="219" spans="1:12" s="32" customFormat="1" ht="18">
      <c r="A219" s="87">
        <v>214</v>
      </c>
      <c r="B219" s="46"/>
      <c r="C219" s="204" t="s">
        <v>295</v>
      </c>
      <c r="D219" s="121" t="s">
        <v>151</v>
      </c>
      <c r="E219" s="231" t="s">
        <v>546</v>
      </c>
      <c r="F219" s="15">
        <v>214</v>
      </c>
      <c r="H219" s="34">
        <v>214</v>
      </c>
      <c r="I219" s="34"/>
      <c r="J219" s="34"/>
      <c r="K219" s="34"/>
      <c r="L219" s="34"/>
    </row>
    <row r="220" spans="1:12" s="32" customFormat="1" ht="18">
      <c r="A220" s="87">
        <v>215</v>
      </c>
      <c r="B220" s="46" t="s">
        <v>44</v>
      </c>
      <c r="C220" s="209" t="s">
        <v>183</v>
      </c>
      <c r="D220" s="121" t="s">
        <v>16</v>
      </c>
      <c r="E220" s="231" t="s">
        <v>592</v>
      </c>
      <c r="F220" s="15">
        <v>215</v>
      </c>
      <c r="H220" s="34">
        <v>215</v>
      </c>
      <c r="I220" s="34"/>
      <c r="J220" s="34"/>
      <c r="K220" s="34"/>
      <c r="L220" s="34"/>
    </row>
    <row r="221" spans="1:12" s="32" customFormat="1" ht="18">
      <c r="A221" s="87">
        <v>216</v>
      </c>
      <c r="B221" s="46"/>
      <c r="C221" s="199" t="s">
        <v>345</v>
      </c>
      <c r="D221" s="121" t="s">
        <v>75</v>
      </c>
      <c r="E221" s="231" t="s">
        <v>648</v>
      </c>
      <c r="F221" s="15">
        <v>216</v>
      </c>
      <c r="H221" s="34">
        <v>216</v>
      </c>
      <c r="I221" s="34"/>
      <c r="J221" s="34"/>
      <c r="K221" s="34"/>
      <c r="L221" s="34"/>
    </row>
    <row r="222" spans="1:12" s="32" customFormat="1" ht="18">
      <c r="A222" s="87">
        <v>217</v>
      </c>
      <c r="B222" s="46"/>
      <c r="C222" s="132" t="s">
        <v>281</v>
      </c>
      <c r="D222" s="121" t="s">
        <v>18</v>
      </c>
      <c r="E222" s="231" t="s">
        <v>522</v>
      </c>
      <c r="F222" s="15">
        <v>217</v>
      </c>
      <c r="H222" s="34">
        <v>217</v>
      </c>
      <c r="I222" s="34"/>
      <c r="J222" s="34"/>
      <c r="K222" s="34"/>
      <c r="L222" s="34"/>
    </row>
    <row r="223" spans="1:12" s="32" customFormat="1" ht="18">
      <c r="A223" s="87">
        <v>218</v>
      </c>
      <c r="B223" s="46"/>
      <c r="C223" s="202" t="s">
        <v>205</v>
      </c>
      <c r="D223" s="121" t="s">
        <v>69</v>
      </c>
      <c r="E223" s="231" t="s">
        <v>600</v>
      </c>
      <c r="F223" s="15">
        <v>218</v>
      </c>
      <c r="H223" s="34">
        <v>218</v>
      </c>
      <c r="I223" s="34"/>
      <c r="J223" s="34"/>
      <c r="K223" s="34"/>
      <c r="L223" s="34"/>
    </row>
    <row r="224" spans="1:12" s="32" customFormat="1" ht="18">
      <c r="A224" s="87">
        <v>219</v>
      </c>
      <c r="B224" s="46"/>
      <c r="C224" s="132" t="s">
        <v>382</v>
      </c>
      <c r="D224" s="121" t="s">
        <v>19</v>
      </c>
      <c r="E224" s="231" t="s">
        <v>656</v>
      </c>
      <c r="F224" s="15">
        <v>219</v>
      </c>
      <c r="H224" s="34">
        <v>219</v>
      </c>
      <c r="I224" s="34"/>
      <c r="J224" s="34"/>
      <c r="K224" s="34"/>
      <c r="L224" s="34"/>
    </row>
    <row r="225" spans="1:12" s="32" customFormat="1" ht="18">
      <c r="A225" s="87">
        <v>220</v>
      </c>
      <c r="B225" s="46"/>
      <c r="C225" s="195" t="s">
        <v>421</v>
      </c>
      <c r="D225" s="121" t="s">
        <v>61</v>
      </c>
      <c r="E225" s="231" t="s">
        <v>673</v>
      </c>
      <c r="F225" s="15">
        <v>220</v>
      </c>
      <c r="H225" s="34">
        <v>220</v>
      </c>
      <c r="I225" s="34"/>
      <c r="J225" s="34"/>
      <c r="K225" s="34"/>
      <c r="L225" s="34"/>
    </row>
    <row r="226" spans="1:12" s="32" customFormat="1" ht="18">
      <c r="A226" s="87">
        <v>221</v>
      </c>
      <c r="B226" s="46"/>
      <c r="C226" s="129" t="s">
        <v>390</v>
      </c>
      <c r="D226" s="121" t="s">
        <v>79</v>
      </c>
      <c r="E226" s="231" t="s">
        <v>563</v>
      </c>
      <c r="F226" s="15">
        <v>221</v>
      </c>
      <c r="H226" s="34">
        <v>221</v>
      </c>
      <c r="I226" s="34"/>
      <c r="J226" s="34"/>
      <c r="K226" s="34"/>
      <c r="L226" s="34"/>
    </row>
    <row r="227" spans="1:12" s="32" customFormat="1" ht="18">
      <c r="A227" s="87">
        <v>222</v>
      </c>
      <c r="B227" s="46"/>
      <c r="C227" s="193" t="s">
        <v>356</v>
      </c>
      <c r="D227" s="121" t="s">
        <v>27</v>
      </c>
      <c r="E227" s="231" t="s">
        <v>599</v>
      </c>
      <c r="F227" s="15">
        <v>222</v>
      </c>
      <c r="H227" s="34">
        <v>222</v>
      </c>
      <c r="I227" s="34"/>
      <c r="J227" s="34"/>
      <c r="K227" s="34"/>
      <c r="L227" s="34"/>
    </row>
    <row r="228" spans="1:12" s="32" customFormat="1" ht="18">
      <c r="A228" s="87">
        <v>223</v>
      </c>
      <c r="B228" s="46"/>
      <c r="C228" s="204" t="s">
        <v>133</v>
      </c>
      <c r="D228" s="121" t="s">
        <v>151</v>
      </c>
      <c r="E228" s="231" t="s">
        <v>542</v>
      </c>
      <c r="F228" s="15">
        <v>223</v>
      </c>
      <c r="H228" s="34">
        <v>223</v>
      </c>
      <c r="I228" s="34"/>
      <c r="J228" s="34"/>
      <c r="K228" s="34"/>
      <c r="L228" s="34"/>
    </row>
    <row r="229" spans="1:12" s="32" customFormat="1" ht="18">
      <c r="A229" s="87">
        <v>224</v>
      </c>
      <c r="B229" s="46"/>
      <c r="C229" s="191" t="s">
        <v>366</v>
      </c>
      <c r="D229" s="121" t="s">
        <v>413</v>
      </c>
      <c r="E229" s="231" t="s">
        <v>578</v>
      </c>
      <c r="F229" s="15">
        <v>224</v>
      </c>
      <c r="H229" s="34">
        <v>224</v>
      </c>
      <c r="I229" s="34"/>
      <c r="J229" s="34"/>
      <c r="K229" s="34"/>
      <c r="L229" s="34"/>
    </row>
    <row r="230" spans="1:12" s="32" customFormat="1" ht="18">
      <c r="A230" s="87">
        <v>225</v>
      </c>
      <c r="B230" s="46"/>
      <c r="C230" s="133" t="s">
        <v>189</v>
      </c>
      <c r="D230" s="121" t="s">
        <v>64</v>
      </c>
      <c r="E230" s="231" t="s">
        <v>552</v>
      </c>
      <c r="F230" s="15">
        <v>225</v>
      </c>
      <c r="H230" s="34">
        <v>225</v>
      </c>
      <c r="I230" s="34"/>
      <c r="J230" s="34"/>
      <c r="K230" s="34"/>
      <c r="L230" s="34"/>
    </row>
    <row r="231" spans="1:12" s="32" customFormat="1" ht="18">
      <c r="A231" s="87">
        <v>226</v>
      </c>
      <c r="B231" s="46"/>
      <c r="C231" s="132" t="s">
        <v>415</v>
      </c>
      <c r="D231" s="121" t="s">
        <v>63</v>
      </c>
      <c r="E231" s="231" t="s">
        <v>536</v>
      </c>
      <c r="F231" s="15">
        <v>226</v>
      </c>
      <c r="H231" s="34">
        <v>226</v>
      </c>
      <c r="I231" s="34"/>
      <c r="J231" s="34"/>
      <c r="K231" s="34"/>
      <c r="L231" s="34"/>
    </row>
    <row r="232" spans="1:12" s="32" customFormat="1" ht="18">
      <c r="A232" s="87">
        <v>227</v>
      </c>
      <c r="B232" s="46"/>
      <c r="C232" s="129" t="s">
        <v>176</v>
      </c>
      <c r="D232" s="121" t="s">
        <v>37</v>
      </c>
      <c r="E232" s="231" t="s">
        <v>510</v>
      </c>
      <c r="F232" s="15">
        <v>227</v>
      </c>
      <c r="H232" s="34">
        <v>227</v>
      </c>
      <c r="I232" s="34"/>
      <c r="J232" s="34"/>
      <c r="K232" s="34"/>
      <c r="L232" s="34"/>
    </row>
    <row r="233" spans="1:12" s="32" customFormat="1" ht="18">
      <c r="A233" s="87">
        <v>228</v>
      </c>
      <c r="B233" s="46"/>
      <c r="C233" s="202" t="s">
        <v>206</v>
      </c>
      <c r="D233" s="121" t="s">
        <v>69</v>
      </c>
      <c r="E233" s="231" t="s">
        <v>510</v>
      </c>
      <c r="F233" s="15">
        <v>227</v>
      </c>
      <c r="H233" s="34">
        <v>228</v>
      </c>
      <c r="I233" s="34"/>
      <c r="J233" s="34"/>
      <c r="K233" s="34"/>
      <c r="L233" s="34"/>
    </row>
    <row r="234" spans="1:12" s="32" customFormat="1" ht="18">
      <c r="A234" s="87">
        <v>229</v>
      </c>
      <c r="B234" s="46"/>
      <c r="C234" s="129" t="s">
        <v>331</v>
      </c>
      <c r="D234" s="121" t="s">
        <v>77</v>
      </c>
      <c r="E234" s="231" t="s">
        <v>628</v>
      </c>
      <c r="F234" s="15">
        <v>229</v>
      </c>
      <c r="H234" s="34">
        <v>229</v>
      </c>
      <c r="I234" s="34"/>
      <c r="J234" s="34"/>
      <c r="K234" s="34"/>
      <c r="L234" s="34"/>
    </row>
    <row r="235" spans="1:12" s="32" customFormat="1" ht="18">
      <c r="A235" s="87">
        <v>230</v>
      </c>
      <c r="B235" s="46"/>
      <c r="C235" s="193" t="s">
        <v>218</v>
      </c>
      <c r="D235" s="121" t="s">
        <v>80</v>
      </c>
      <c r="E235" s="231" t="s">
        <v>612</v>
      </c>
      <c r="F235" s="15">
        <v>230</v>
      </c>
      <c r="H235" s="34">
        <v>230</v>
      </c>
      <c r="I235" s="34"/>
      <c r="J235" s="34"/>
      <c r="K235" s="34"/>
      <c r="L235" s="34"/>
    </row>
    <row r="236" spans="1:12" s="32" customFormat="1" ht="18">
      <c r="A236" s="87">
        <v>231</v>
      </c>
      <c r="B236" s="46"/>
      <c r="C236" s="204" t="s">
        <v>291</v>
      </c>
      <c r="D236" s="121" t="s">
        <v>151</v>
      </c>
      <c r="E236" s="231" t="s">
        <v>541</v>
      </c>
      <c r="F236" s="15">
        <v>231</v>
      </c>
      <c r="H236" s="34">
        <v>231</v>
      </c>
      <c r="I236" s="34"/>
      <c r="J236" s="34"/>
      <c r="K236" s="34"/>
      <c r="L236" s="34"/>
    </row>
    <row r="237" spans="1:12" s="32" customFormat="1" ht="18">
      <c r="A237" s="87">
        <v>232</v>
      </c>
      <c r="B237" s="46"/>
      <c r="C237" s="129" t="s">
        <v>243</v>
      </c>
      <c r="D237" s="121" t="s">
        <v>74</v>
      </c>
      <c r="E237" s="231" t="s">
        <v>621</v>
      </c>
      <c r="F237" s="15">
        <v>232</v>
      </c>
      <c r="H237" s="34">
        <v>232</v>
      </c>
      <c r="I237" s="34"/>
      <c r="J237" s="34"/>
      <c r="K237" s="34"/>
      <c r="L237" s="34"/>
    </row>
    <row r="238" spans="1:12" s="32" customFormat="1" ht="18">
      <c r="A238" s="87">
        <v>233</v>
      </c>
      <c r="B238" s="46"/>
      <c r="C238" s="132" t="s">
        <v>279</v>
      </c>
      <c r="D238" s="121" t="s">
        <v>18</v>
      </c>
      <c r="E238" s="231" t="s">
        <v>520</v>
      </c>
      <c r="F238" s="15">
        <v>233</v>
      </c>
      <c r="H238" s="34">
        <v>233</v>
      </c>
      <c r="I238" s="34"/>
      <c r="J238" s="34"/>
      <c r="K238" s="34"/>
      <c r="L238" s="34"/>
    </row>
    <row r="239" spans="1:12" s="32" customFormat="1" ht="18">
      <c r="A239" s="87">
        <v>234</v>
      </c>
      <c r="B239" s="46"/>
      <c r="C239" s="129" t="s">
        <v>97</v>
      </c>
      <c r="D239" s="121" t="s">
        <v>37</v>
      </c>
      <c r="E239" s="231" t="s">
        <v>508</v>
      </c>
      <c r="F239" s="15">
        <v>234</v>
      </c>
      <c r="H239" s="34">
        <v>234</v>
      </c>
      <c r="I239" s="34"/>
      <c r="J239" s="34"/>
      <c r="K239" s="34"/>
      <c r="L239" s="34"/>
    </row>
    <row r="240" spans="1:12" s="32" customFormat="1" ht="18">
      <c r="A240" s="87">
        <v>235</v>
      </c>
      <c r="B240" s="46"/>
      <c r="C240" s="132" t="s">
        <v>383</v>
      </c>
      <c r="D240" s="121" t="s">
        <v>19</v>
      </c>
      <c r="E240" s="231" t="s">
        <v>658</v>
      </c>
      <c r="F240" s="15">
        <v>235</v>
      </c>
      <c r="H240" s="34">
        <v>235</v>
      </c>
      <c r="I240" s="34"/>
      <c r="J240" s="34"/>
      <c r="K240" s="34"/>
      <c r="L240" s="34"/>
    </row>
    <row r="241" spans="1:12" s="32" customFormat="1" ht="18">
      <c r="A241" s="87">
        <v>236</v>
      </c>
      <c r="B241" s="46"/>
      <c r="C241" s="211" t="s">
        <v>358</v>
      </c>
      <c r="D241" s="121" t="s">
        <v>412</v>
      </c>
      <c r="E241" s="231" t="s">
        <v>619</v>
      </c>
      <c r="F241" s="15">
        <v>236</v>
      </c>
      <c r="H241" s="34">
        <v>236</v>
      </c>
      <c r="I241" s="34"/>
      <c r="J241" s="34"/>
      <c r="K241" s="34"/>
      <c r="L241" s="34"/>
    </row>
    <row r="242" spans="1:12" s="32" customFormat="1" ht="18">
      <c r="A242" s="87">
        <v>237</v>
      </c>
      <c r="B242" s="46"/>
      <c r="C242" s="129" t="s">
        <v>392</v>
      </c>
      <c r="D242" s="121" t="s">
        <v>79</v>
      </c>
      <c r="E242" s="231" t="s">
        <v>565</v>
      </c>
      <c r="F242" s="15">
        <v>237</v>
      </c>
      <c r="H242" s="34">
        <v>237</v>
      </c>
      <c r="I242" s="34"/>
      <c r="J242" s="34"/>
      <c r="K242" s="34"/>
      <c r="L242" s="34"/>
    </row>
    <row r="243" spans="1:12" s="32" customFormat="1" ht="18">
      <c r="A243" s="87">
        <v>238</v>
      </c>
      <c r="B243" s="46"/>
      <c r="C243" s="133" t="s">
        <v>190</v>
      </c>
      <c r="D243" s="121" t="s">
        <v>64</v>
      </c>
      <c r="E243" s="231" t="s">
        <v>555</v>
      </c>
      <c r="F243" s="15">
        <v>238</v>
      </c>
      <c r="H243" s="34">
        <v>238</v>
      </c>
      <c r="I243" s="34"/>
      <c r="J243" s="34"/>
      <c r="K243" s="34"/>
      <c r="L243" s="34"/>
    </row>
    <row r="244" spans="1:12" s="32" customFormat="1" ht="18">
      <c r="A244" s="87">
        <v>239</v>
      </c>
      <c r="B244" s="46"/>
      <c r="C244" s="193" t="s">
        <v>287</v>
      </c>
      <c r="D244" s="121" t="s">
        <v>32</v>
      </c>
      <c r="E244" s="231" t="s">
        <v>572</v>
      </c>
      <c r="F244" s="15">
        <v>239</v>
      </c>
      <c r="H244" s="34">
        <v>239</v>
      </c>
      <c r="I244" s="34"/>
      <c r="J244" s="34"/>
      <c r="K244" s="34"/>
      <c r="L244" s="34"/>
    </row>
    <row r="245" spans="1:12" s="32" customFormat="1" ht="18">
      <c r="A245" s="87">
        <v>240</v>
      </c>
      <c r="B245" s="46"/>
      <c r="C245" s="132" t="s">
        <v>202</v>
      </c>
      <c r="D245" s="121" t="s">
        <v>63</v>
      </c>
      <c r="E245" s="231" t="s">
        <v>540</v>
      </c>
      <c r="F245" s="15">
        <v>240</v>
      </c>
      <c r="H245" s="34">
        <v>240</v>
      </c>
      <c r="I245" s="34"/>
      <c r="J245" s="34"/>
      <c r="K245" s="34"/>
      <c r="L245" s="34"/>
    </row>
    <row r="246" spans="1:12" s="32" customFormat="1" ht="18">
      <c r="A246" s="87">
        <v>241</v>
      </c>
      <c r="B246" s="46"/>
      <c r="C246" s="129" t="s">
        <v>320</v>
      </c>
      <c r="D246" s="121" t="s">
        <v>86</v>
      </c>
      <c r="E246" s="231" t="s">
        <v>540</v>
      </c>
      <c r="F246" s="15">
        <v>241</v>
      </c>
      <c r="H246" s="34">
        <v>241</v>
      </c>
      <c r="I246" s="34"/>
      <c r="J246" s="34"/>
      <c r="K246" s="34"/>
      <c r="L246" s="34"/>
    </row>
    <row r="247" spans="1:12" s="32" customFormat="1" ht="18">
      <c r="A247" s="87">
        <v>242</v>
      </c>
      <c r="B247" s="46"/>
      <c r="C247" s="191" t="s">
        <v>367</v>
      </c>
      <c r="D247" s="121" t="s">
        <v>413</v>
      </c>
      <c r="E247" s="231" t="s">
        <v>575</v>
      </c>
      <c r="F247" s="15">
        <v>242</v>
      </c>
      <c r="H247" s="34">
        <v>242</v>
      </c>
      <c r="I247" s="34"/>
      <c r="J247" s="34"/>
      <c r="K247" s="34"/>
      <c r="L247" s="34"/>
    </row>
    <row r="248" spans="1:12" s="32" customFormat="1" ht="18">
      <c r="A248" s="87">
        <v>243</v>
      </c>
      <c r="B248" s="46"/>
      <c r="C248" s="129" t="s">
        <v>333</v>
      </c>
      <c r="D248" s="121" t="s">
        <v>77</v>
      </c>
      <c r="E248" s="231" t="s">
        <v>629</v>
      </c>
      <c r="F248" s="15">
        <v>243</v>
      </c>
      <c r="H248" s="34">
        <v>243</v>
      </c>
      <c r="I248" s="34"/>
      <c r="J248" s="34"/>
      <c r="K248" s="34"/>
      <c r="L248" s="34"/>
    </row>
    <row r="249" spans="1:12" s="32" customFormat="1" ht="18">
      <c r="A249" s="87">
        <v>244</v>
      </c>
      <c r="B249" s="46"/>
      <c r="C249" s="129" t="s">
        <v>130</v>
      </c>
      <c r="D249" s="121" t="s">
        <v>15</v>
      </c>
      <c r="E249" s="231" t="s">
        <v>663</v>
      </c>
      <c r="F249" s="15">
        <v>244</v>
      </c>
      <c r="H249" s="34">
        <v>244</v>
      </c>
      <c r="I249" s="34"/>
      <c r="J249" s="34"/>
      <c r="K249" s="34"/>
      <c r="L249" s="34"/>
    </row>
    <row r="250" spans="1:12" s="32" customFormat="1" ht="18">
      <c r="A250" s="87">
        <v>245</v>
      </c>
      <c r="B250" s="46"/>
      <c r="C250" s="129" t="s">
        <v>131</v>
      </c>
      <c r="D250" s="121" t="s">
        <v>15</v>
      </c>
      <c r="E250" s="231" t="s">
        <v>664</v>
      </c>
      <c r="F250" s="15">
        <v>245</v>
      </c>
      <c r="H250" s="34">
        <v>245</v>
      </c>
      <c r="I250" s="34"/>
      <c r="J250" s="34"/>
      <c r="K250" s="34"/>
      <c r="L250" s="34"/>
    </row>
    <row r="251" spans="1:12" s="32" customFormat="1" ht="18">
      <c r="A251" s="87">
        <v>246</v>
      </c>
      <c r="B251" s="46"/>
      <c r="C251" s="199" t="s">
        <v>344</v>
      </c>
      <c r="D251" s="121" t="s">
        <v>75</v>
      </c>
      <c r="E251" s="231" t="s">
        <v>647</v>
      </c>
      <c r="F251" s="15">
        <v>246</v>
      </c>
      <c r="H251" s="34">
        <v>246</v>
      </c>
      <c r="I251" s="34"/>
      <c r="J251" s="34"/>
      <c r="K251" s="34"/>
      <c r="L251" s="34"/>
    </row>
    <row r="252" spans="1:12" s="32" customFormat="1" ht="18">
      <c r="A252" s="87">
        <v>247</v>
      </c>
      <c r="B252" s="46"/>
      <c r="C252" s="132" t="s">
        <v>278</v>
      </c>
      <c r="D252" s="121" t="s">
        <v>18</v>
      </c>
      <c r="E252" s="231" t="s">
        <v>521</v>
      </c>
      <c r="F252" s="15">
        <v>247</v>
      </c>
      <c r="H252" s="34">
        <v>247</v>
      </c>
      <c r="I252" s="34"/>
      <c r="J252" s="34"/>
      <c r="K252" s="34"/>
      <c r="L252" s="34"/>
    </row>
    <row r="253" spans="1:12" s="32" customFormat="1" ht="18">
      <c r="A253" s="87">
        <v>248</v>
      </c>
      <c r="B253" s="46"/>
      <c r="C253" s="199" t="s">
        <v>349</v>
      </c>
      <c r="D253" s="121" t="s">
        <v>75</v>
      </c>
      <c r="E253" s="231" t="s">
        <v>652</v>
      </c>
      <c r="F253" s="15">
        <v>248</v>
      </c>
      <c r="H253" s="34">
        <v>248</v>
      </c>
      <c r="I253" s="34"/>
      <c r="J253" s="34"/>
      <c r="K253" s="34"/>
      <c r="L253" s="34"/>
    </row>
    <row r="254" spans="1:12" s="32" customFormat="1" ht="18">
      <c r="A254" s="87">
        <v>249</v>
      </c>
      <c r="B254" s="46"/>
      <c r="C254" s="129" t="s">
        <v>276</v>
      </c>
      <c r="D254" s="121" t="s">
        <v>20</v>
      </c>
      <c r="E254" s="233" t="s">
        <v>518</v>
      </c>
      <c r="F254" s="15">
        <v>249</v>
      </c>
      <c r="H254" s="34">
        <v>249</v>
      </c>
      <c r="I254" s="34"/>
      <c r="J254" s="34"/>
      <c r="K254" s="34"/>
      <c r="L254" s="34"/>
    </row>
    <row r="255" spans="1:12" s="32" customFormat="1" ht="18">
      <c r="A255" s="87">
        <v>250</v>
      </c>
      <c r="B255" s="46"/>
      <c r="C255" s="191" t="s">
        <v>368</v>
      </c>
      <c r="D255" s="121" t="s">
        <v>413</v>
      </c>
      <c r="E255" s="231" t="s">
        <v>576</v>
      </c>
      <c r="F255" s="15">
        <v>250</v>
      </c>
      <c r="H255" s="34">
        <v>250</v>
      </c>
      <c r="I255" s="34"/>
      <c r="J255" s="34"/>
      <c r="K255" s="34"/>
      <c r="L255" s="34"/>
    </row>
    <row r="256" spans="1:12" s="32" customFormat="1" ht="18">
      <c r="A256" s="87">
        <v>251</v>
      </c>
      <c r="B256" s="46"/>
      <c r="C256" s="129" t="s">
        <v>393</v>
      </c>
      <c r="D256" s="121" t="s">
        <v>79</v>
      </c>
      <c r="E256" s="231" t="s">
        <v>568</v>
      </c>
      <c r="F256" s="15">
        <v>251</v>
      </c>
      <c r="H256" s="34">
        <v>251</v>
      </c>
      <c r="I256" s="34"/>
      <c r="J256" s="34"/>
      <c r="K256" s="34"/>
      <c r="L256" s="34"/>
    </row>
    <row r="257" spans="1:12" s="32" customFormat="1" ht="18">
      <c r="A257" s="87">
        <v>252</v>
      </c>
      <c r="B257" s="46"/>
      <c r="C257" s="204" t="s">
        <v>293</v>
      </c>
      <c r="D257" s="121" t="s">
        <v>151</v>
      </c>
      <c r="E257" s="231" t="s">
        <v>544</v>
      </c>
      <c r="F257" s="15">
        <v>252</v>
      </c>
      <c r="H257" s="34">
        <v>252</v>
      </c>
      <c r="I257" s="34"/>
      <c r="J257" s="34"/>
      <c r="K257" s="34"/>
      <c r="L257" s="34"/>
    </row>
    <row r="258" spans="1:12" s="32" customFormat="1" ht="18">
      <c r="A258" s="87">
        <v>253</v>
      </c>
      <c r="B258" s="46"/>
      <c r="C258" s="129" t="s">
        <v>397</v>
      </c>
      <c r="D258" s="121" t="s">
        <v>62</v>
      </c>
      <c r="E258" s="231" t="s">
        <v>497</v>
      </c>
      <c r="F258" s="15"/>
      <c r="H258" s="34"/>
      <c r="I258" s="34"/>
      <c r="J258" s="34"/>
      <c r="K258" s="34"/>
      <c r="L258" s="34"/>
    </row>
    <row r="259" spans="1:12" s="32" customFormat="1" ht="18">
      <c r="A259" s="87">
        <v>254</v>
      </c>
      <c r="B259" s="46"/>
      <c r="C259" s="129" t="s">
        <v>177</v>
      </c>
      <c r="D259" s="121" t="s">
        <v>37</v>
      </c>
      <c r="E259" s="231" t="s">
        <v>153</v>
      </c>
      <c r="F259" s="15"/>
      <c r="H259" s="34"/>
      <c r="I259" s="34"/>
      <c r="J259" s="34"/>
      <c r="K259" s="34"/>
      <c r="L259" s="34"/>
    </row>
    <row r="260" spans="1:12" s="32" customFormat="1" ht="18">
      <c r="A260" s="87">
        <v>255</v>
      </c>
      <c r="B260" s="46"/>
      <c r="C260" s="132" t="s">
        <v>107</v>
      </c>
      <c r="D260" s="121" t="s">
        <v>65</v>
      </c>
      <c r="E260" s="226" t="s">
        <v>153</v>
      </c>
      <c r="F260" s="15"/>
      <c r="H260" s="34"/>
      <c r="I260" s="34"/>
      <c r="J260" s="34"/>
      <c r="K260" s="34"/>
      <c r="L260" s="34"/>
    </row>
    <row r="261" spans="1:12" s="32" customFormat="1" ht="18">
      <c r="A261" s="87">
        <v>256</v>
      </c>
      <c r="B261" s="46"/>
      <c r="C261" s="125" t="s">
        <v>231</v>
      </c>
      <c r="D261" s="121" t="s">
        <v>486</v>
      </c>
      <c r="E261" s="231" t="s">
        <v>153</v>
      </c>
      <c r="F261" s="15"/>
      <c r="H261" s="34"/>
      <c r="I261" s="34"/>
      <c r="J261" s="34"/>
      <c r="K261" s="34"/>
      <c r="L261" s="34"/>
    </row>
    <row r="262" spans="1:12" s="32" customFormat="1" ht="18">
      <c r="A262" s="87">
        <v>257</v>
      </c>
      <c r="B262" s="46"/>
      <c r="C262" s="129" t="s">
        <v>244</v>
      </c>
      <c r="D262" s="121" t="s">
        <v>74</v>
      </c>
      <c r="E262" s="231" t="s">
        <v>153</v>
      </c>
      <c r="F262" s="15"/>
      <c r="H262" s="34"/>
      <c r="I262" s="34"/>
      <c r="J262" s="34"/>
      <c r="K262" s="34"/>
      <c r="L262" s="34"/>
    </row>
    <row r="263" spans="1:12" s="32" customFormat="1" ht="18">
      <c r="A263" s="87">
        <v>258</v>
      </c>
      <c r="B263" s="46"/>
      <c r="C263" s="129" t="s">
        <v>246</v>
      </c>
      <c r="D263" s="121" t="s">
        <v>74</v>
      </c>
      <c r="E263" s="231" t="s">
        <v>153</v>
      </c>
      <c r="F263" s="15"/>
      <c r="H263" s="34"/>
      <c r="I263" s="34"/>
      <c r="J263" s="34"/>
      <c r="K263" s="34"/>
      <c r="L263" s="34"/>
    </row>
    <row r="264" spans="1:12" s="32" customFormat="1" ht="18">
      <c r="A264" s="87">
        <v>259</v>
      </c>
      <c r="B264" s="46"/>
      <c r="C264" s="129" t="s">
        <v>419</v>
      </c>
      <c r="D264" s="121" t="s">
        <v>20</v>
      </c>
      <c r="E264" s="15" t="s">
        <v>153</v>
      </c>
      <c r="F264" s="15"/>
      <c r="H264" s="34"/>
      <c r="I264" s="34"/>
      <c r="J264" s="34"/>
      <c r="K264" s="34"/>
      <c r="L264" s="34"/>
    </row>
    <row r="265" spans="1:12" s="32" customFormat="1" ht="18">
      <c r="A265" s="87">
        <v>260</v>
      </c>
      <c r="B265" s="46" t="s">
        <v>44</v>
      </c>
      <c r="C265" s="132" t="s">
        <v>277</v>
      </c>
      <c r="D265" s="121" t="s">
        <v>18</v>
      </c>
      <c r="E265" s="231" t="s">
        <v>153</v>
      </c>
      <c r="F265" s="15"/>
      <c r="H265" s="34"/>
      <c r="I265" s="34"/>
      <c r="J265" s="34"/>
      <c r="K265" s="34"/>
      <c r="L265" s="34"/>
    </row>
    <row r="266" spans="1:12" s="32" customFormat="1" ht="18">
      <c r="A266" s="87">
        <v>261</v>
      </c>
      <c r="B266" s="46"/>
      <c r="C266" s="193" t="s">
        <v>126</v>
      </c>
      <c r="D266" s="121" t="s">
        <v>32</v>
      </c>
      <c r="E266" s="231" t="s">
        <v>153</v>
      </c>
      <c r="F266" s="15"/>
      <c r="H266" s="34"/>
      <c r="I266" s="34"/>
      <c r="J266" s="34"/>
      <c r="K266" s="34"/>
      <c r="L266" s="34"/>
    </row>
    <row r="267" spans="1:12" s="32" customFormat="1" ht="36">
      <c r="A267" s="87">
        <v>262</v>
      </c>
      <c r="B267" s="46"/>
      <c r="C267" s="193" t="s">
        <v>286</v>
      </c>
      <c r="D267" s="121" t="s">
        <v>32</v>
      </c>
      <c r="E267" s="231" t="s">
        <v>153</v>
      </c>
      <c r="F267" s="15"/>
      <c r="H267" s="34"/>
      <c r="I267" s="34"/>
      <c r="J267" s="34"/>
      <c r="K267" s="34"/>
      <c r="L267" s="34"/>
    </row>
    <row r="268" spans="1:12" s="32" customFormat="1" ht="18">
      <c r="A268" s="87">
        <v>263</v>
      </c>
      <c r="B268" s="46"/>
      <c r="C268" s="193" t="s">
        <v>288</v>
      </c>
      <c r="D268" s="121" t="s">
        <v>32</v>
      </c>
      <c r="E268" s="231" t="s">
        <v>153</v>
      </c>
      <c r="F268" s="15"/>
      <c r="H268" s="34"/>
      <c r="I268" s="34"/>
      <c r="J268" s="34"/>
      <c r="K268" s="34"/>
      <c r="L268" s="34"/>
    </row>
    <row r="269" spans="1:12" s="32" customFormat="1" ht="18">
      <c r="A269" s="87">
        <v>264</v>
      </c>
      <c r="B269" s="46"/>
      <c r="C269" s="129" t="s">
        <v>316</v>
      </c>
      <c r="D269" s="121" t="s">
        <v>15</v>
      </c>
      <c r="E269" s="231" t="s">
        <v>153</v>
      </c>
      <c r="F269" s="15"/>
      <c r="H269" s="34"/>
      <c r="I269" s="34"/>
      <c r="J269" s="34"/>
      <c r="K269" s="34"/>
      <c r="L269" s="34"/>
    </row>
    <row r="270" spans="1:12" s="32" customFormat="1" ht="18">
      <c r="A270" s="87">
        <v>265</v>
      </c>
      <c r="B270" s="46"/>
      <c r="C270" s="132" t="s">
        <v>307</v>
      </c>
      <c r="D270" s="121" t="s">
        <v>17</v>
      </c>
      <c r="E270" s="231" t="s">
        <v>153</v>
      </c>
      <c r="F270" s="15"/>
      <c r="H270" s="34"/>
      <c r="I270" s="34"/>
      <c r="J270" s="34"/>
      <c r="K270" s="34"/>
      <c r="L270" s="34"/>
    </row>
    <row r="271" spans="1:12" s="32" customFormat="1" ht="18">
      <c r="A271" s="87">
        <v>266</v>
      </c>
      <c r="B271" s="46"/>
      <c r="C271" s="132" t="s">
        <v>308</v>
      </c>
      <c r="D271" s="121" t="s">
        <v>17</v>
      </c>
      <c r="E271" s="231" t="s">
        <v>153</v>
      </c>
      <c r="F271" s="15"/>
      <c r="H271" s="34"/>
      <c r="I271" s="34"/>
      <c r="J271" s="34"/>
      <c r="K271" s="34"/>
      <c r="L271" s="34"/>
    </row>
    <row r="272" spans="1:12" s="32" customFormat="1" ht="18">
      <c r="A272" s="87">
        <v>267</v>
      </c>
      <c r="B272" s="46"/>
      <c r="C272" s="132" t="s">
        <v>310</v>
      </c>
      <c r="D272" s="121" t="s">
        <v>17</v>
      </c>
      <c r="E272" s="231" t="s">
        <v>153</v>
      </c>
      <c r="F272" s="15"/>
      <c r="H272" s="34"/>
      <c r="I272" s="34"/>
      <c r="J272" s="34"/>
      <c r="K272" s="34"/>
      <c r="L272" s="34"/>
    </row>
    <row r="273" spans="1:12" s="32" customFormat="1" ht="18">
      <c r="A273" s="87">
        <v>268</v>
      </c>
      <c r="B273" s="46"/>
      <c r="C273" s="209" t="s">
        <v>180</v>
      </c>
      <c r="D273" s="121" t="s">
        <v>16</v>
      </c>
      <c r="E273" s="231" t="s">
        <v>153</v>
      </c>
      <c r="F273" s="15"/>
      <c r="H273" s="34"/>
      <c r="I273" s="34"/>
      <c r="J273" s="34"/>
      <c r="K273" s="34"/>
      <c r="L273" s="34"/>
    </row>
    <row r="274" spans="1:12" s="32" customFormat="1" ht="18">
      <c r="A274" s="87">
        <v>269</v>
      </c>
      <c r="B274" s="46"/>
      <c r="C274" s="211" t="s">
        <v>414</v>
      </c>
      <c r="D274" s="121" t="s">
        <v>412</v>
      </c>
      <c r="E274" s="231" t="s">
        <v>153</v>
      </c>
      <c r="F274" s="15"/>
      <c r="H274" s="34"/>
      <c r="I274" s="34"/>
      <c r="J274" s="34"/>
      <c r="K274" s="34"/>
      <c r="L274" s="34"/>
    </row>
    <row r="275" spans="1:12" s="32" customFormat="1" ht="18">
      <c r="A275" s="87">
        <v>270</v>
      </c>
      <c r="B275" s="46"/>
      <c r="C275" s="193" t="s">
        <v>144</v>
      </c>
      <c r="D275" s="121" t="s">
        <v>27</v>
      </c>
      <c r="E275" s="231" t="s">
        <v>153</v>
      </c>
      <c r="F275" s="15"/>
      <c r="H275" s="34"/>
      <c r="I275" s="34"/>
      <c r="J275" s="34"/>
      <c r="K275" s="34"/>
      <c r="L275" s="34"/>
    </row>
    <row r="276" spans="1:12" s="32" customFormat="1" ht="18">
      <c r="A276" s="87">
        <v>271</v>
      </c>
      <c r="B276" s="46"/>
      <c r="C276" s="193" t="s">
        <v>145</v>
      </c>
      <c r="D276" s="121" t="s">
        <v>27</v>
      </c>
      <c r="E276" s="231" t="s">
        <v>153</v>
      </c>
      <c r="F276" s="15"/>
      <c r="H276" s="34"/>
      <c r="I276" s="34"/>
      <c r="J276" s="34"/>
      <c r="K276" s="34"/>
      <c r="L276" s="34"/>
    </row>
    <row r="277" spans="1:12" s="32" customFormat="1" ht="18">
      <c r="A277" s="87">
        <v>272</v>
      </c>
      <c r="B277" s="46"/>
      <c r="C277" s="193" t="s">
        <v>354</v>
      </c>
      <c r="D277" s="121" t="s">
        <v>27</v>
      </c>
      <c r="E277" s="231" t="s">
        <v>153</v>
      </c>
      <c r="F277" s="15"/>
      <c r="H277" s="34"/>
      <c r="I277" s="34"/>
      <c r="J277" s="34"/>
      <c r="K277" s="34"/>
      <c r="L277" s="34"/>
    </row>
    <row r="278" spans="1:12" s="32" customFormat="1" ht="18">
      <c r="A278" s="87">
        <v>273</v>
      </c>
      <c r="B278" s="46"/>
      <c r="C278" s="191" t="s">
        <v>339</v>
      </c>
      <c r="D278" s="121" t="s">
        <v>45</v>
      </c>
      <c r="E278" s="231" t="s">
        <v>153</v>
      </c>
      <c r="F278" s="15"/>
      <c r="H278" s="34"/>
      <c r="I278" s="34"/>
      <c r="J278" s="34"/>
      <c r="K278" s="34"/>
      <c r="L278" s="34"/>
    </row>
    <row r="279" spans="1:12" s="32" customFormat="1" ht="18">
      <c r="A279" s="87">
        <v>274</v>
      </c>
      <c r="B279" s="46"/>
      <c r="C279" s="199" t="s">
        <v>348</v>
      </c>
      <c r="D279" s="121" t="s">
        <v>75</v>
      </c>
      <c r="E279" s="231" t="s">
        <v>153</v>
      </c>
      <c r="F279" s="15"/>
      <c r="H279" s="34"/>
      <c r="I279" s="34"/>
      <c r="J279" s="34"/>
      <c r="K279" s="34"/>
      <c r="L279" s="34"/>
    </row>
    <row r="280" spans="1:12" s="32" customFormat="1" ht="18">
      <c r="A280" s="22"/>
      <c r="B280" s="99"/>
      <c r="C280" s="234"/>
      <c r="D280" s="235"/>
      <c r="E280" s="232"/>
      <c r="H280" s="34"/>
      <c r="I280" s="34"/>
      <c r="J280" s="34"/>
      <c r="K280" s="34"/>
      <c r="L280" s="34"/>
    </row>
    <row r="281" spans="1:12" s="32" customFormat="1" ht="18">
      <c r="A281" s="22"/>
      <c r="B281" s="99"/>
      <c r="C281" s="236"/>
      <c r="D281" s="235"/>
      <c r="E281" s="232"/>
      <c r="H281" s="34"/>
      <c r="I281" s="34"/>
      <c r="J281" s="34"/>
      <c r="K281" s="34"/>
      <c r="L281" s="34"/>
    </row>
    <row r="282" spans="1:12" s="32" customFormat="1" ht="18">
      <c r="A282" s="22"/>
      <c r="B282" s="99"/>
      <c r="C282" s="236"/>
      <c r="D282" s="235"/>
      <c r="E282" s="237"/>
      <c r="H282" s="34"/>
      <c r="I282" s="34"/>
      <c r="J282" s="34"/>
      <c r="K282" s="34"/>
      <c r="L282" s="34"/>
    </row>
    <row r="283" spans="1:12" s="32" customFormat="1" ht="18">
      <c r="A283" s="22"/>
      <c r="B283" s="99"/>
      <c r="C283" s="238"/>
      <c r="D283" s="235"/>
      <c r="E283" s="237"/>
      <c r="H283" s="34"/>
      <c r="I283" s="34"/>
      <c r="J283" s="34"/>
      <c r="K283" s="34"/>
      <c r="L283" s="34"/>
    </row>
    <row r="284" spans="1:12">
      <c r="B284" s="99"/>
      <c r="C284" s="99"/>
      <c r="D284" s="126"/>
      <c r="E284" s="153"/>
    </row>
    <row r="285" spans="1:12">
      <c r="B285" s="99"/>
      <c r="C285" s="99"/>
      <c r="D285" s="126"/>
      <c r="E285" s="153"/>
    </row>
    <row r="286" spans="1:12">
      <c r="B286" s="99"/>
      <c r="C286" s="99"/>
      <c r="D286" s="126"/>
      <c r="E286" s="153"/>
    </row>
    <row r="287" spans="1:12">
      <c r="B287" s="99"/>
      <c r="C287" s="99"/>
      <c r="D287" s="126"/>
      <c r="E287" s="153"/>
    </row>
    <row r="288" spans="1:12">
      <c r="B288" s="99"/>
      <c r="C288" s="99"/>
      <c r="D288" s="126"/>
      <c r="E288" s="153"/>
    </row>
    <row r="289" spans="2:5">
      <c r="B289" s="99"/>
      <c r="C289" s="99"/>
      <c r="D289" s="126"/>
      <c r="E289" s="153"/>
    </row>
    <row r="290" spans="2:5">
      <c r="B290" s="99"/>
      <c r="C290" s="99"/>
      <c r="D290" s="126"/>
      <c r="E290" s="153"/>
    </row>
    <row r="291" spans="2:5">
      <c r="B291" s="99"/>
      <c r="C291" s="99"/>
      <c r="D291" s="126"/>
      <c r="E291" s="153"/>
    </row>
    <row r="292" spans="2:5">
      <c r="B292" s="99"/>
      <c r="C292" s="99"/>
      <c r="D292" s="126"/>
      <c r="E292" s="153"/>
    </row>
    <row r="293" spans="2:5">
      <c r="B293" s="99"/>
      <c r="C293" s="99"/>
      <c r="D293" s="126"/>
      <c r="E293" s="153"/>
    </row>
    <row r="294" spans="2:5">
      <c r="B294" s="99"/>
      <c r="C294" s="99"/>
      <c r="D294" s="126"/>
      <c r="E294" s="153"/>
    </row>
    <row r="295" spans="2:5">
      <c r="B295" s="99"/>
      <c r="C295" s="99"/>
      <c r="D295" s="126"/>
      <c r="E295" s="153"/>
    </row>
    <row r="296" spans="2:5">
      <c r="B296" s="99"/>
      <c r="C296" s="99"/>
      <c r="D296" s="126"/>
      <c r="E296" s="153"/>
    </row>
    <row r="297" spans="2:5">
      <c r="B297" s="99"/>
      <c r="C297" s="99"/>
      <c r="D297" s="126"/>
      <c r="E297" s="153"/>
    </row>
    <row r="298" spans="2:5">
      <c r="B298" s="99"/>
      <c r="C298" s="99"/>
      <c r="D298" s="126"/>
      <c r="E298" s="153"/>
    </row>
    <row r="299" spans="2:5">
      <c r="B299" s="99"/>
      <c r="C299" s="99"/>
      <c r="D299" s="126"/>
      <c r="E299" s="153"/>
    </row>
    <row r="300" spans="2:5">
      <c r="B300" s="99"/>
      <c r="C300" s="99"/>
      <c r="D300" s="126"/>
      <c r="E300" s="153"/>
    </row>
    <row r="301" spans="2:5">
      <c r="B301" s="99"/>
      <c r="C301" s="99"/>
      <c r="D301" s="126"/>
      <c r="E301" s="153"/>
    </row>
    <row r="302" spans="2:5">
      <c r="B302" s="99"/>
      <c r="C302" s="99"/>
      <c r="D302" s="126"/>
      <c r="E302" s="153"/>
    </row>
    <row r="303" spans="2:5">
      <c r="B303" s="99"/>
      <c r="C303" s="99"/>
      <c r="D303" s="126"/>
      <c r="E303" s="153"/>
    </row>
    <row r="304" spans="2:5">
      <c r="B304" s="99"/>
      <c r="C304" s="99"/>
      <c r="D304" s="126"/>
      <c r="E304" s="153"/>
    </row>
    <row r="305" spans="2:5">
      <c r="B305" s="99"/>
      <c r="C305" s="99"/>
      <c r="D305" s="126"/>
      <c r="E305" s="153"/>
    </row>
    <row r="306" spans="2:5">
      <c r="B306" s="99"/>
      <c r="C306" s="99"/>
      <c r="D306" s="126"/>
      <c r="E306" s="153"/>
    </row>
    <row r="307" spans="2:5">
      <c r="B307" s="99"/>
      <c r="C307" s="99"/>
      <c r="D307" s="126"/>
      <c r="E307" s="153"/>
    </row>
    <row r="308" spans="2:5">
      <c r="B308" s="99"/>
      <c r="C308" s="99"/>
      <c r="D308" s="126"/>
      <c r="E308" s="153"/>
    </row>
    <row r="309" spans="2:5">
      <c r="B309" s="99"/>
      <c r="C309" s="99"/>
      <c r="D309" s="126"/>
      <c r="E309" s="153"/>
    </row>
    <row r="310" spans="2:5">
      <c r="B310" s="99"/>
      <c r="C310" s="99"/>
      <c r="D310" s="126"/>
      <c r="E310" s="153"/>
    </row>
    <row r="311" spans="2:5">
      <c r="B311" s="99"/>
      <c r="C311" s="99"/>
      <c r="D311" s="126"/>
      <c r="E311" s="153"/>
    </row>
    <row r="312" spans="2:5">
      <c r="B312" s="99"/>
      <c r="C312" s="99"/>
      <c r="D312" s="126"/>
      <c r="E312" s="153"/>
    </row>
    <row r="313" spans="2:5">
      <c r="B313" s="99"/>
      <c r="C313" s="99"/>
      <c r="D313" s="126"/>
      <c r="E313" s="153"/>
    </row>
    <row r="314" spans="2:5">
      <c r="B314" s="99"/>
      <c r="C314" s="99"/>
      <c r="D314" s="126"/>
      <c r="E314" s="153"/>
    </row>
    <row r="315" spans="2:5">
      <c r="B315" s="99"/>
      <c r="C315" s="99"/>
      <c r="D315" s="126"/>
      <c r="E315" s="153"/>
    </row>
    <row r="316" spans="2:5">
      <c r="B316" s="99"/>
      <c r="C316" s="99"/>
      <c r="D316" s="126"/>
      <c r="E316" s="153"/>
    </row>
    <row r="317" spans="2:5">
      <c r="B317" s="99"/>
      <c r="C317" s="99"/>
      <c r="D317" s="126"/>
      <c r="E317" s="153"/>
    </row>
    <row r="318" spans="2:5">
      <c r="B318" s="99"/>
      <c r="C318" s="99"/>
      <c r="D318" s="126"/>
      <c r="E318" s="153"/>
    </row>
    <row r="319" spans="2:5">
      <c r="B319" s="99"/>
      <c r="C319" s="99"/>
      <c r="D319" s="126"/>
      <c r="E319" s="153"/>
    </row>
    <row r="320" spans="2:5">
      <c r="B320" s="99"/>
      <c r="C320" s="99"/>
      <c r="D320" s="126"/>
      <c r="E320" s="153"/>
    </row>
    <row r="321" spans="2:5">
      <c r="B321" s="99"/>
      <c r="C321" s="99"/>
      <c r="D321" s="126"/>
      <c r="E321" s="153"/>
    </row>
    <row r="322" spans="2:5">
      <c r="B322" s="99"/>
      <c r="C322" s="99"/>
      <c r="D322" s="126"/>
      <c r="E322" s="153"/>
    </row>
  </sheetData>
  <autoFilter ref="C5:E283">
    <sortState ref="C6:E283">
      <sortCondition ref="E5:E283"/>
    </sortState>
  </autoFilter>
  <mergeCells count="4">
    <mergeCell ref="A1:E1"/>
    <mergeCell ref="A2:F2"/>
    <mergeCell ref="A3:F3"/>
    <mergeCell ref="A4:F4"/>
  </mergeCells>
  <hyperlinks>
    <hyperlink ref="C86" r:id="rId1" display="https://230020.kiasuo.ru/ous/4187872/students/1240000000280725182"/>
    <hyperlink ref="C151" r:id="rId2" display="https://230020.kiasuo.ru/ous/4187872/students/1240000000296718742"/>
    <hyperlink ref="C27" r:id="rId3" display="https://230020.kiasuo.ru/ous/4187872/students/2423002000001028451"/>
    <hyperlink ref="C117" r:id="rId4" display="https://230020.kiasuo.ru/ous/4187872/students/2423002000001028312"/>
  </hyperlinks>
  <printOptions horizontalCentered="1"/>
  <pageMargins left="0.39370078740157483" right="0" top="0.39370078740157483" bottom="0.19685039370078741" header="0" footer="0"/>
  <pageSetup paperSize="9" scale="86" fitToHeight="0" orientation="portrait" r:id="rId5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28" zoomScale="80" zoomScaleNormal="90" zoomScaleSheetLayoutView="80" workbookViewId="0">
      <selection activeCell="N37" sqref="N37"/>
    </sheetView>
  </sheetViews>
  <sheetFormatPr defaultColWidth="9.140625" defaultRowHeight="15"/>
  <cols>
    <col min="1" max="1" width="5" style="10" customWidth="1"/>
    <col min="2" max="2" width="42.5703125" style="10" customWidth="1"/>
    <col min="3" max="10" width="13" style="10" customWidth="1"/>
    <col min="11" max="12" width="10.28515625" style="10" customWidth="1"/>
    <col min="13" max="13" width="9.140625" style="25"/>
    <col min="14" max="14" width="13.140625" style="25" customWidth="1"/>
    <col min="15" max="16384" width="9.140625" style="25"/>
  </cols>
  <sheetData>
    <row r="1" spans="1:12" ht="23.25" customHeight="1">
      <c r="A1" s="413" t="s">
        <v>25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</row>
    <row r="2" spans="1:12" ht="20.25">
      <c r="A2" s="26"/>
      <c r="B2" s="26"/>
      <c r="C2" s="27"/>
      <c r="D2" s="27"/>
      <c r="E2" s="27"/>
      <c r="F2" s="27"/>
      <c r="G2" s="27"/>
      <c r="H2" s="28"/>
      <c r="I2" s="29"/>
      <c r="J2" s="29"/>
      <c r="K2" s="29"/>
    </row>
    <row r="3" spans="1:12" ht="16.5">
      <c r="A3" s="30" t="s">
        <v>56</v>
      </c>
      <c r="B3" s="30"/>
      <c r="C3" s="31"/>
      <c r="D3" s="32"/>
      <c r="E3" s="31"/>
      <c r="F3" s="25"/>
      <c r="G3" s="33"/>
      <c r="I3" s="34"/>
      <c r="J3" s="34"/>
      <c r="K3" s="35"/>
      <c r="L3" s="36" t="s">
        <v>5</v>
      </c>
    </row>
    <row r="4" spans="1:12" ht="21.75" customHeight="1">
      <c r="A4" s="414" t="s">
        <v>13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</row>
    <row r="5" spans="1:12" ht="30" customHeight="1" thickBot="1">
      <c r="A5" s="415" t="s">
        <v>49</v>
      </c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</row>
    <row r="6" spans="1:12" s="37" customFormat="1" ht="39" thickBot="1">
      <c r="A6" s="38" t="s">
        <v>0</v>
      </c>
      <c r="B6" s="39" t="s">
        <v>6</v>
      </c>
      <c r="C6" s="24" t="s">
        <v>7</v>
      </c>
      <c r="D6" s="24" t="s">
        <v>28</v>
      </c>
      <c r="E6" s="24" t="s">
        <v>8</v>
      </c>
      <c r="F6" s="24" t="s">
        <v>14</v>
      </c>
      <c r="G6" s="24" t="s">
        <v>9</v>
      </c>
      <c r="H6" s="24" t="s">
        <v>10</v>
      </c>
      <c r="I6" s="24" t="s">
        <v>26</v>
      </c>
      <c r="J6" s="24" t="s">
        <v>11</v>
      </c>
      <c r="K6" s="23" t="s">
        <v>12</v>
      </c>
      <c r="L6" s="71" t="s">
        <v>2</v>
      </c>
    </row>
    <row r="7" spans="1:12" s="41" customFormat="1" ht="24" customHeight="1">
      <c r="A7" s="73">
        <v>1</v>
      </c>
      <c r="B7" s="64" t="s">
        <v>58</v>
      </c>
      <c r="C7" s="48">
        <v>6</v>
      </c>
      <c r="D7" s="48">
        <v>6</v>
      </c>
      <c r="E7" s="48">
        <v>6</v>
      </c>
      <c r="F7" s="48">
        <v>6</v>
      </c>
      <c r="G7" s="48">
        <v>6</v>
      </c>
      <c r="H7" s="48">
        <v>6</v>
      </c>
      <c r="I7" s="48">
        <v>5</v>
      </c>
      <c r="J7" s="48">
        <v>6</v>
      </c>
      <c r="K7" s="50">
        <f t="shared" ref="K7:K50" si="0">SUM(C7:J7)</f>
        <v>47</v>
      </c>
      <c r="L7" s="74"/>
    </row>
    <row r="8" spans="1:12" s="41" customFormat="1" ht="24" customHeight="1">
      <c r="A8" s="42">
        <v>2</v>
      </c>
      <c r="B8" s="64" t="s">
        <v>59</v>
      </c>
      <c r="C8" s="49">
        <v>9</v>
      </c>
      <c r="D8" s="49">
        <v>7</v>
      </c>
      <c r="E8" s="49">
        <v>7</v>
      </c>
      <c r="F8" s="49">
        <v>7</v>
      </c>
      <c r="G8" s="49">
        <v>6</v>
      </c>
      <c r="H8" s="49">
        <v>6</v>
      </c>
      <c r="I8" s="49">
        <v>6</v>
      </c>
      <c r="J8" s="49">
        <v>7</v>
      </c>
      <c r="K8" s="51">
        <f t="shared" si="0"/>
        <v>55</v>
      </c>
      <c r="L8" s="75"/>
    </row>
    <row r="9" spans="1:12" s="41" customFormat="1" ht="24" customHeight="1">
      <c r="A9" s="42">
        <v>3</v>
      </c>
      <c r="B9" s="64" t="s">
        <v>60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51">
        <f t="shared" si="0"/>
        <v>0</v>
      </c>
      <c r="L9" s="76"/>
    </row>
    <row r="10" spans="1:12" s="41" customFormat="1" ht="24" customHeight="1">
      <c r="A10" s="42">
        <v>4</v>
      </c>
      <c r="B10" s="64" t="s">
        <v>47</v>
      </c>
      <c r="C10" s="49">
        <v>10</v>
      </c>
      <c r="D10" s="49">
        <v>10</v>
      </c>
      <c r="E10" s="49">
        <v>9</v>
      </c>
      <c r="F10" s="49">
        <v>8</v>
      </c>
      <c r="G10" s="49">
        <v>10</v>
      </c>
      <c r="H10" s="49">
        <v>9</v>
      </c>
      <c r="I10" s="49">
        <v>10</v>
      </c>
      <c r="J10" s="49">
        <v>9</v>
      </c>
      <c r="K10" s="51">
        <f t="shared" si="0"/>
        <v>75</v>
      </c>
      <c r="L10" s="77"/>
    </row>
    <row r="11" spans="1:12" s="41" customFormat="1" ht="24" customHeight="1">
      <c r="A11" s="42">
        <v>5</v>
      </c>
      <c r="B11" s="64" t="s">
        <v>61</v>
      </c>
      <c r="C11" s="49">
        <v>5</v>
      </c>
      <c r="D11" s="49">
        <v>4</v>
      </c>
      <c r="E11" s="49">
        <v>2</v>
      </c>
      <c r="F11" s="49">
        <v>2</v>
      </c>
      <c r="G11" s="49">
        <v>4</v>
      </c>
      <c r="H11" s="49">
        <v>4</v>
      </c>
      <c r="I11" s="49">
        <v>4</v>
      </c>
      <c r="J11" s="49">
        <v>3</v>
      </c>
      <c r="K11" s="51">
        <f t="shared" si="0"/>
        <v>28</v>
      </c>
      <c r="L11" s="75"/>
    </row>
    <row r="12" spans="1:12" s="41" customFormat="1" ht="24" customHeight="1">
      <c r="A12" s="42">
        <v>6</v>
      </c>
      <c r="B12" s="64" t="s">
        <v>62</v>
      </c>
      <c r="C12" s="49">
        <v>5</v>
      </c>
      <c r="D12" s="49">
        <v>6</v>
      </c>
      <c r="E12" s="49">
        <v>0</v>
      </c>
      <c r="F12" s="49">
        <v>0</v>
      </c>
      <c r="G12" s="49">
        <v>4</v>
      </c>
      <c r="H12" s="49">
        <v>3</v>
      </c>
      <c r="I12" s="49">
        <v>5</v>
      </c>
      <c r="J12" s="49">
        <v>3</v>
      </c>
      <c r="K12" s="51">
        <f t="shared" si="0"/>
        <v>26</v>
      </c>
      <c r="L12" s="75"/>
    </row>
    <row r="13" spans="1:12" s="41" customFormat="1" ht="24" customHeight="1">
      <c r="A13" s="42">
        <v>7</v>
      </c>
      <c r="B13" s="64" t="s">
        <v>63</v>
      </c>
      <c r="C13" s="49">
        <v>7</v>
      </c>
      <c r="D13" s="49">
        <v>7</v>
      </c>
      <c r="E13" s="49">
        <v>6</v>
      </c>
      <c r="F13" s="49">
        <v>4</v>
      </c>
      <c r="G13" s="49">
        <v>4</v>
      </c>
      <c r="H13" s="49">
        <v>4</v>
      </c>
      <c r="I13" s="49">
        <v>5</v>
      </c>
      <c r="J13" s="49">
        <v>4</v>
      </c>
      <c r="K13" s="51">
        <f t="shared" si="0"/>
        <v>41</v>
      </c>
      <c r="L13" s="75"/>
    </row>
    <row r="14" spans="1:12" s="41" customFormat="1" ht="24" customHeight="1">
      <c r="A14" s="42">
        <v>8</v>
      </c>
      <c r="B14" s="64" t="s">
        <v>64</v>
      </c>
      <c r="C14" s="49">
        <v>8</v>
      </c>
      <c r="D14" s="49">
        <v>6</v>
      </c>
      <c r="E14" s="49">
        <v>5</v>
      </c>
      <c r="F14" s="49">
        <v>0</v>
      </c>
      <c r="G14" s="49">
        <v>5</v>
      </c>
      <c r="H14" s="49">
        <v>4</v>
      </c>
      <c r="I14" s="49">
        <v>0</v>
      </c>
      <c r="J14" s="49">
        <v>3</v>
      </c>
      <c r="K14" s="51">
        <f t="shared" si="0"/>
        <v>31</v>
      </c>
      <c r="L14" s="75"/>
    </row>
    <row r="15" spans="1:12" s="41" customFormat="1" ht="24" customHeight="1">
      <c r="A15" s="42">
        <v>9</v>
      </c>
      <c r="B15" s="64" t="s">
        <v>30</v>
      </c>
      <c r="C15" s="49">
        <v>9</v>
      </c>
      <c r="D15" s="49">
        <v>9</v>
      </c>
      <c r="E15" s="49">
        <v>8</v>
      </c>
      <c r="F15" s="49">
        <v>8</v>
      </c>
      <c r="G15" s="49">
        <v>9</v>
      </c>
      <c r="H15" s="49">
        <v>8</v>
      </c>
      <c r="I15" s="49">
        <v>9</v>
      </c>
      <c r="J15" s="49">
        <v>8</v>
      </c>
      <c r="K15" s="51">
        <f t="shared" si="0"/>
        <v>68</v>
      </c>
      <c r="L15" s="75"/>
    </row>
    <row r="16" spans="1:12" s="41" customFormat="1" ht="24" customHeight="1">
      <c r="A16" s="42">
        <v>10</v>
      </c>
      <c r="B16" s="64" t="s">
        <v>31</v>
      </c>
      <c r="C16" s="49">
        <v>8</v>
      </c>
      <c r="D16" s="49">
        <v>8</v>
      </c>
      <c r="E16" s="49">
        <v>5</v>
      </c>
      <c r="F16" s="49">
        <v>6</v>
      </c>
      <c r="G16" s="49">
        <v>6</v>
      </c>
      <c r="H16" s="49">
        <v>6</v>
      </c>
      <c r="I16" s="49">
        <v>7</v>
      </c>
      <c r="J16" s="49">
        <v>6</v>
      </c>
      <c r="K16" s="51">
        <f t="shared" si="0"/>
        <v>52</v>
      </c>
      <c r="L16" s="75"/>
    </row>
    <row r="17" spans="1:12" s="41" customFormat="1" ht="24" customHeight="1">
      <c r="A17" s="42">
        <v>11</v>
      </c>
      <c r="B17" s="64" t="s">
        <v>65</v>
      </c>
      <c r="C17" s="49">
        <v>10</v>
      </c>
      <c r="D17" s="49">
        <v>10</v>
      </c>
      <c r="E17" s="49">
        <v>9</v>
      </c>
      <c r="F17" s="49">
        <v>6</v>
      </c>
      <c r="G17" s="49">
        <v>9</v>
      </c>
      <c r="H17" s="49">
        <v>9</v>
      </c>
      <c r="I17" s="49">
        <v>10</v>
      </c>
      <c r="J17" s="49">
        <v>9</v>
      </c>
      <c r="K17" s="51">
        <f t="shared" si="0"/>
        <v>72</v>
      </c>
      <c r="L17" s="77"/>
    </row>
    <row r="18" spans="1:12" s="41" customFormat="1" ht="24" customHeight="1">
      <c r="A18" s="42">
        <v>12</v>
      </c>
      <c r="B18" s="64" t="s">
        <v>17</v>
      </c>
      <c r="C18" s="49">
        <v>7</v>
      </c>
      <c r="D18" s="49">
        <v>6</v>
      </c>
      <c r="E18" s="49">
        <v>6</v>
      </c>
      <c r="F18" s="49">
        <v>7</v>
      </c>
      <c r="G18" s="49">
        <v>6</v>
      </c>
      <c r="H18" s="49">
        <v>5</v>
      </c>
      <c r="I18" s="49">
        <v>7</v>
      </c>
      <c r="J18" s="49">
        <v>6</v>
      </c>
      <c r="K18" s="51">
        <f t="shared" si="0"/>
        <v>50</v>
      </c>
      <c r="L18" s="75"/>
    </row>
    <row r="19" spans="1:12" s="41" customFormat="1" ht="24" customHeight="1">
      <c r="A19" s="42">
        <v>13</v>
      </c>
      <c r="B19" s="64" t="s">
        <v>66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51">
        <f t="shared" si="0"/>
        <v>0</v>
      </c>
      <c r="L19" s="76"/>
    </row>
    <row r="20" spans="1:12" s="41" customFormat="1" ht="24" customHeight="1">
      <c r="A20" s="42">
        <v>14</v>
      </c>
      <c r="B20" s="64" t="s">
        <v>21</v>
      </c>
      <c r="C20" s="49">
        <v>7</v>
      </c>
      <c r="D20" s="49">
        <v>7</v>
      </c>
      <c r="E20" s="49">
        <v>6</v>
      </c>
      <c r="F20" s="49">
        <v>6</v>
      </c>
      <c r="G20" s="49">
        <v>6</v>
      </c>
      <c r="H20" s="49">
        <v>6</v>
      </c>
      <c r="I20" s="49">
        <v>7</v>
      </c>
      <c r="J20" s="49">
        <v>6</v>
      </c>
      <c r="K20" s="51">
        <f t="shared" si="0"/>
        <v>51</v>
      </c>
      <c r="L20" s="75"/>
    </row>
    <row r="21" spans="1:12" s="41" customFormat="1" ht="24" customHeight="1">
      <c r="A21" s="42">
        <v>15</v>
      </c>
      <c r="B21" s="64" t="s">
        <v>67</v>
      </c>
      <c r="C21" s="49">
        <v>5</v>
      </c>
      <c r="D21" s="49">
        <v>4</v>
      </c>
      <c r="E21" s="49">
        <v>4</v>
      </c>
      <c r="F21" s="49">
        <v>3</v>
      </c>
      <c r="G21" s="49">
        <v>4</v>
      </c>
      <c r="H21" s="49">
        <v>4</v>
      </c>
      <c r="I21" s="49">
        <v>0</v>
      </c>
      <c r="J21" s="49">
        <v>3</v>
      </c>
      <c r="K21" s="51">
        <f t="shared" si="0"/>
        <v>27</v>
      </c>
      <c r="L21" s="75"/>
    </row>
    <row r="22" spans="1:12" s="41" customFormat="1" ht="24" customHeight="1">
      <c r="A22" s="42">
        <v>16</v>
      </c>
      <c r="B22" s="64" t="s">
        <v>68</v>
      </c>
      <c r="C22" s="49">
        <v>7</v>
      </c>
      <c r="D22" s="49">
        <v>7</v>
      </c>
      <c r="E22" s="49">
        <v>7</v>
      </c>
      <c r="F22" s="49">
        <v>6</v>
      </c>
      <c r="G22" s="49">
        <v>6</v>
      </c>
      <c r="H22" s="49">
        <v>0</v>
      </c>
      <c r="I22" s="49">
        <v>6</v>
      </c>
      <c r="J22" s="49">
        <v>6</v>
      </c>
      <c r="K22" s="51">
        <f t="shared" si="0"/>
        <v>45</v>
      </c>
      <c r="L22" s="75"/>
    </row>
    <row r="23" spans="1:12" s="41" customFormat="1" ht="24" customHeight="1">
      <c r="A23" s="42">
        <v>17</v>
      </c>
      <c r="B23" s="64" t="s">
        <v>19</v>
      </c>
      <c r="C23" s="49">
        <v>6</v>
      </c>
      <c r="D23" s="49">
        <v>7</v>
      </c>
      <c r="E23" s="49">
        <v>5</v>
      </c>
      <c r="F23" s="49">
        <v>5</v>
      </c>
      <c r="G23" s="49">
        <v>6</v>
      </c>
      <c r="H23" s="49">
        <v>5</v>
      </c>
      <c r="I23" s="49">
        <v>4</v>
      </c>
      <c r="J23" s="49">
        <v>5</v>
      </c>
      <c r="K23" s="51">
        <f t="shared" si="0"/>
        <v>43</v>
      </c>
      <c r="L23" s="75"/>
    </row>
    <row r="24" spans="1:12" s="41" customFormat="1" ht="24" customHeight="1">
      <c r="A24" s="42">
        <v>18</v>
      </c>
      <c r="B24" s="64" t="s">
        <v>33</v>
      </c>
      <c r="C24" s="49">
        <v>7</v>
      </c>
      <c r="D24" s="49">
        <v>6</v>
      </c>
      <c r="E24" s="49">
        <v>6</v>
      </c>
      <c r="F24" s="49">
        <v>4</v>
      </c>
      <c r="G24" s="49">
        <v>6</v>
      </c>
      <c r="H24" s="49">
        <v>5</v>
      </c>
      <c r="I24" s="49">
        <v>5</v>
      </c>
      <c r="J24" s="49">
        <v>5</v>
      </c>
      <c r="K24" s="51">
        <f t="shared" si="0"/>
        <v>44</v>
      </c>
      <c r="L24" s="75"/>
    </row>
    <row r="25" spans="1:12" s="41" customFormat="1" ht="24" customHeight="1">
      <c r="A25" s="42">
        <v>19</v>
      </c>
      <c r="B25" s="64" t="s">
        <v>69</v>
      </c>
      <c r="C25" s="49">
        <v>8</v>
      </c>
      <c r="D25" s="49">
        <v>7</v>
      </c>
      <c r="E25" s="49">
        <v>6</v>
      </c>
      <c r="F25" s="49">
        <v>5</v>
      </c>
      <c r="G25" s="49">
        <v>5</v>
      </c>
      <c r="H25" s="49">
        <v>5</v>
      </c>
      <c r="I25" s="49">
        <v>6</v>
      </c>
      <c r="J25" s="49">
        <v>5</v>
      </c>
      <c r="K25" s="51">
        <f t="shared" si="0"/>
        <v>47</v>
      </c>
      <c r="L25" s="75"/>
    </row>
    <row r="26" spans="1:12" s="41" customFormat="1" ht="24" customHeight="1">
      <c r="A26" s="42">
        <v>20</v>
      </c>
      <c r="B26" s="64" t="s">
        <v>70</v>
      </c>
      <c r="C26" s="49">
        <v>6</v>
      </c>
      <c r="D26" s="49">
        <v>6</v>
      </c>
      <c r="E26" s="49">
        <v>5</v>
      </c>
      <c r="F26" s="49">
        <v>0</v>
      </c>
      <c r="G26" s="49">
        <v>4</v>
      </c>
      <c r="H26" s="49">
        <v>5</v>
      </c>
      <c r="I26" s="49">
        <v>5</v>
      </c>
      <c r="J26" s="49">
        <v>5</v>
      </c>
      <c r="K26" s="51">
        <f t="shared" si="0"/>
        <v>36</v>
      </c>
      <c r="L26" s="75"/>
    </row>
    <row r="27" spans="1:12" s="41" customFormat="1" ht="24" customHeight="1">
      <c r="A27" s="42">
        <v>21</v>
      </c>
      <c r="B27" s="64" t="s">
        <v>71</v>
      </c>
      <c r="C27" s="49">
        <v>5</v>
      </c>
      <c r="D27" s="49">
        <v>7</v>
      </c>
      <c r="E27" s="49">
        <v>6</v>
      </c>
      <c r="F27" s="49">
        <v>5</v>
      </c>
      <c r="G27" s="49">
        <v>5</v>
      </c>
      <c r="H27" s="49">
        <v>5</v>
      </c>
      <c r="I27" s="49">
        <v>6</v>
      </c>
      <c r="J27" s="49">
        <v>5</v>
      </c>
      <c r="K27" s="51">
        <f t="shared" si="0"/>
        <v>44</v>
      </c>
      <c r="L27" s="75"/>
    </row>
    <row r="28" spans="1:12" s="41" customFormat="1" ht="24" customHeight="1">
      <c r="A28" s="42">
        <v>22</v>
      </c>
      <c r="B28" s="64" t="s">
        <v>72</v>
      </c>
      <c r="C28" s="49">
        <v>9</v>
      </c>
      <c r="D28" s="49">
        <v>7</v>
      </c>
      <c r="E28" s="49">
        <v>6</v>
      </c>
      <c r="F28" s="49">
        <v>5</v>
      </c>
      <c r="G28" s="49">
        <v>5</v>
      </c>
      <c r="H28" s="49">
        <v>6</v>
      </c>
      <c r="I28" s="49">
        <v>6</v>
      </c>
      <c r="J28" s="49">
        <v>6</v>
      </c>
      <c r="K28" s="51">
        <f t="shared" si="0"/>
        <v>50</v>
      </c>
      <c r="L28" s="75"/>
    </row>
    <row r="29" spans="1:12" s="41" customFormat="1" ht="24" customHeight="1">
      <c r="A29" s="42">
        <v>23</v>
      </c>
      <c r="B29" s="64" t="s">
        <v>73</v>
      </c>
      <c r="C29" s="49">
        <v>8</v>
      </c>
      <c r="D29" s="49">
        <v>7</v>
      </c>
      <c r="E29" s="49">
        <v>6</v>
      </c>
      <c r="F29" s="49">
        <v>5</v>
      </c>
      <c r="G29" s="49">
        <v>5</v>
      </c>
      <c r="H29" s="49">
        <v>4</v>
      </c>
      <c r="I29" s="49">
        <v>7</v>
      </c>
      <c r="J29" s="49">
        <v>5</v>
      </c>
      <c r="K29" s="51">
        <f t="shared" si="0"/>
        <v>47</v>
      </c>
      <c r="L29" s="75"/>
    </row>
    <row r="30" spans="1:12" s="41" customFormat="1" ht="24" customHeight="1">
      <c r="A30" s="42">
        <v>24</v>
      </c>
      <c r="B30" s="64" t="s">
        <v>45</v>
      </c>
      <c r="C30" s="49">
        <v>7</v>
      </c>
      <c r="D30" s="49">
        <v>7</v>
      </c>
      <c r="E30" s="49">
        <v>6</v>
      </c>
      <c r="F30" s="49">
        <v>5</v>
      </c>
      <c r="G30" s="49">
        <v>5</v>
      </c>
      <c r="H30" s="49">
        <v>6</v>
      </c>
      <c r="I30" s="49">
        <v>7</v>
      </c>
      <c r="J30" s="49">
        <v>6</v>
      </c>
      <c r="K30" s="51">
        <f t="shared" si="0"/>
        <v>49</v>
      </c>
      <c r="L30" s="75"/>
    </row>
    <row r="31" spans="1:12" s="41" customFormat="1" ht="24" customHeight="1">
      <c r="A31" s="42">
        <v>25</v>
      </c>
      <c r="B31" s="64" t="s">
        <v>74</v>
      </c>
      <c r="C31" s="49">
        <v>7</v>
      </c>
      <c r="D31" s="49">
        <v>6</v>
      </c>
      <c r="E31" s="49">
        <v>5</v>
      </c>
      <c r="F31" s="49">
        <v>5</v>
      </c>
      <c r="G31" s="49">
        <v>5</v>
      </c>
      <c r="H31" s="49">
        <v>5</v>
      </c>
      <c r="I31" s="49">
        <v>5</v>
      </c>
      <c r="J31" s="49">
        <v>5</v>
      </c>
      <c r="K31" s="51">
        <f t="shared" si="0"/>
        <v>43</v>
      </c>
      <c r="L31" s="75"/>
    </row>
    <row r="32" spans="1:12" s="41" customFormat="1" ht="24" customHeight="1">
      <c r="A32" s="42">
        <v>26</v>
      </c>
      <c r="B32" s="64" t="s">
        <v>75</v>
      </c>
      <c r="C32" s="49">
        <v>5</v>
      </c>
      <c r="D32" s="49">
        <v>7</v>
      </c>
      <c r="E32" s="49">
        <v>4</v>
      </c>
      <c r="F32" s="49">
        <v>4</v>
      </c>
      <c r="G32" s="49">
        <v>4</v>
      </c>
      <c r="H32" s="49">
        <v>4</v>
      </c>
      <c r="I32" s="49">
        <v>5</v>
      </c>
      <c r="J32" s="49">
        <v>5</v>
      </c>
      <c r="K32" s="51">
        <f t="shared" si="0"/>
        <v>38</v>
      </c>
      <c r="L32" s="75"/>
    </row>
    <row r="33" spans="1:12" s="41" customFormat="1" ht="24" customHeight="1">
      <c r="A33" s="42">
        <v>27</v>
      </c>
      <c r="B33" s="65" t="s">
        <v>76</v>
      </c>
      <c r="C33" s="49">
        <v>7</v>
      </c>
      <c r="D33" s="49">
        <v>6</v>
      </c>
      <c r="E33" s="49">
        <v>6</v>
      </c>
      <c r="F33" s="49">
        <v>5</v>
      </c>
      <c r="G33" s="49">
        <v>5</v>
      </c>
      <c r="H33" s="49">
        <v>5</v>
      </c>
      <c r="I33" s="49">
        <v>5</v>
      </c>
      <c r="J33" s="49">
        <v>5</v>
      </c>
      <c r="K33" s="51">
        <f t="shared" si="0"/>
        <v>44</v>
      </c>
      <c r="L33" s="75"/>
    </row>
    <row r="34" spans="1:12" s="41" customFormat="1" ht="24" customHeight="1">
      <c r="A34" s="42">
        <v>28</v>
      </c>
      <c r="B34" s="64" t="s">
        <v>77</v>
      </c>
      <c r="C34" s="49">
        <v>7</v>
      </c>
      <c r="D34" s="49">
        <v>6</v>
      </c>
      <c r="E34" s="49">
        <v>5</v>
      </c>
      <c r="F34" s="49">
        <v>5</v>
      </c>
      <c r="G34" s="49">
        <v>6</v>
      </c>
      <c r="H34" s="49">
        <v>6</v>
      </c>
      <c r="I34" s="49">
        <v>6</v>
      </c>
      <c r="J34" s="49">
        <v>5</v>
      </c>
      <c r="K34" s="51">
        <f t="shared" si="0"/>
        <v>46</v>
      </c>
      <c r="L34" s="75"/>
    </row>
    <row r="35" spans="1:12" s="41" customFormat="1" ht="24" customHeight="1">
      <c r="A35" s="42">
        <v>29</v>
      </c>
      <c r="B35" s="66" t="s">
        <v>78</v>
      </c>
      <c r="C35" s="49">
        <v>6</v>
      </c>
      <c r="D35" s="49">
        <v>6</v>
      </c>
      <c r="E35" s="49">
        <v>5</v>
      </c>
      <c r="F35" s="49">
        <v>3</v>
      </c>
      <c r="G35" s="49">
        <v>4</v>
      </c>
      <c r="H35" s="49">
        <v>3</v>
      </c>
      <c r="I35" s="49">
        <v>4</v>
      </c>
      <c r="J35" s="49">
        <v>4</v>
      </c>
      <c r="K35" s="51">
        <f t="shared" si="0"/>
        <v>35</v>
      </c>
      <c r="L35" s="75"/>
    </row>
    <row r="36" spans="1:12" s="41" customFormat="1" ht="24" customHeight="1">
      <c r="A36" s="42">
        <v>30</v>
      </c>
      <c r="B36" s="66" t="s">
        <v>79</v>
      </c>
      <c r="C36" s="49">
        <v>6</v>
      </c>
      <c r="D36" s="49">
        <v>6</v>
      </c>
      <c r="E36" s="49">
        <v>6</v>
      </c>
      <c r="F36" s="49">
        <v>5</v>
      </c>
      <c r="G36" s="49">
        <v>5</v>
      </c>
      <c r="H36" s="49">
        <v>5</v>
      </c>
      <c r="I36" s="49">
        <v>6</v>
      </c>
      <c r="J36" s="49">
        <v>5</v>
      </c>
      <c r="K36" s="51">
        <f t="shared" si="0"/>
        <v>44</v>
      </c>
      <c r="L36" s="75"/>
    </row>
    <row r="37" spans="1:12" s="41" customFormat="1" ht="24" customHeight="1">
      <c r="A37" s="42">
        <v>31</v>
      </c>
      <c r="B37" s="66" t="s">
        <v>80</v>
      </c>
      <c r="C37" s="49">
        <v>8</v>
      </c>
      <c r="D37" s="49">
        <v>9</v>
      </c>
      <c r="E37" s="49">
        <v>8</v>
      </c>
      <c r="F37" s="49">
        <v>8</v>
      </c>
      <c r="G37" s="49">
        <v>9</v>
      </c>
      <c r="H37" s="49">
        <v>8</v>
      </c>
      <c r="I37" s="49">
        <v>9</v>
      </c>
      <c r="J37" s="49">
        <v>9</v>
      </c>
      <c r="K37" s="51">
        <f t="shared" si="0"/>
        <v>68</v>
      </c>
      <c r="L37" s="75"/>
    </row>
    <row r="38" spans="1:12" s="41" customFormat="1" ht="24" customHeight="1">
      <c r="A38" s="42">
        <v>32</v>
      </c>
      <c r="B38" s="66" t="s">
        <v>81</v>
      </c>
      <c r="C38" s="49">
        <v>7</v>
      </c>
      <c r="D38" s="49">
        <v>7</v>
      </c>
      <c r="E38" s="49">
        <v>6</v>
      </c>
      <c r="F38" s="49">
        <v>7</v>
      </c>
      <c r="G38" s="49">
        <v>6</v>
      </c>
      <c r="H38" s="49">
        <v>6</v>
      </c>
      <c r="I38" s="49">
        <v>7</v>
      </c>
      <c r="J38" s="49">
        <v>7</v>
      </c>
      <c r="K38" s="51">
        <f t="shared" si="0"/>
        <v>53</v>
      </c>
      <c r="L38" s="75"/>
    </row>
    <row r="39" spans="1:12" s="41" customFormat="1" ht="24" customHeight="1">
      <c r="A39" s="42">
        <v>33</v>
      </c>
      <c r="B39" s="66" t="s">
        <v>82</v>
      </c>
      <c r="C39" s="49">
        <v>7</v>
      </c>
      <c r="D39" s="49">
        <v>7</v>
      </c>
      <c r="E39" s="49">
        <v>7</v>
      </c>
      <c r="F39" s="49">
        <v>7</v>
      </c>
      <c r="G39" s="49">
        <v>7</v>
      </c>
      <c r="H39" s="49">
        <v>7</v>
      </c>
      <c r="I39" s="49">
        <v>8</v>
      </c>
      <c r="J39" s="49">
        <v>7</v>
      </c>
      <c r="K39" s="51">
        <f t="shared" si="0"/>
        <v>57</v>
      </c>
      <c r="L39" s="75"/>
    </row>
    <row r="40" spans="1:12" s="41" customFormat="1" ht="24" customHeight="1">
      <c r="A40" s="42">
        <v>34</v>
      </c>
      <c r="B40" s="66" t="s">
        <v>27</v>
      </c>
      <c r="C40" s="49">
        <v>7</v>
      </c>
      <c r="D40" s="49">
        <v>6</v>
      </c>
      <c r="E40" s="49">
        <v>6</v>
      </c>
      <c r="F40" s="49">
        <v>5</v>
      </c>
      <c r="G40" s="49">
        <v>5</v>
      </c>
      <c r="H40" s="49">
        <v>5</v>
      </c>
      <c r="I40" s="49">
        <v>6</v>
      </c>
      <c r="J40" s="49">
        <v>5</v>
      </c>
      <c r="K40" s="51">
        <f t="shared" si="0"/>
        <v>45</v>
      </c>
      <c r="L40" s="75"/>
    </row>
    <row r="41" spans="1:12" s="41" customFormat="1" ht="24" customHeight="1">
      <c r="A41" s="42">
        <v>35</v>
      </c>
      <c r="B41" s="66" t="s">
        <v>83</v>
      </c>
      <c r="C41" s="49">
        <v>6</v>
      </c>
      <c r="D41" s="49">
        <v>6</v>
      </c>
      <c r="E41" s="49">
        <v>5</v>
      </c>
      <c r="F41" s="49">
        <v>2</v>
      </c>
      <c r="G41" s="49">
        <v>3</v>
      </c>
      <c r="H41" s="49">
        <v>2</v>
      </c>
      <c r="I41" s="49">
        <v>4</v>
      </c>
      <c r="J41" s="49">
        <v>3</v>
      </c>
      <c r="K41" s="51">
        <f t="shared" si="0"/>
        <v>31</v>
      </c>
      <c r="L41" s="75"/>
    </row>
    <row r="42" spans="1:12" s="41" customFormat="1" ht="24" customHeight="1">
      <c r="A42" s="42">
        <v>36</v>
      </c>
      <c r="B42" s="66" t="s">
        <v>36</v>
      </c>
      <c r="C42" s="49">
        <v>7</v>
      </c>
      <c r="D42" s="49">
        <v>7</v>
      </c>
      <c r="E42" s="49">
        <v>5</v>
      </c>
      <c r="F42" s="49">
        <v>4</v>
      </c>
      <c r="G42" s="49">
        <v>4</v>
      </c>
      <c r="H42" s="49">
        <v>4</v>
      </c>
      <c r="I42" s="49">
        <v>4</v>
      </c>
      <c r="J42" s="49">
        <v>4</v>
      </c>
      <c r="K42" s="51">
        <f t="shared" si="0"/>
        <v>39</v>
      </c>
      <c r="L42" s="75"/>
    </row>
    <row r="43" spans="1:12" s="41" customFormat="1" ht="24" customHeight="1">
      <c r="A43" s="42">
        <v>37</v>
      </c>
      <c r="B43" s="66" t="s">
        <v>15</v>
      </c>
      <c r="C43" s="49">
        <v>8</v>
      </c>
      <c r="D43" s="49">
        <v>8</v>
      </c>
      <c r="E43" s="49">
        <v>6</v>
      </c>
      <c r="F43" s="49">
        <v>6</v>
      </c>
      <c r="G43" s="49">
        <v>6</v>
      </c>
      <c r="H43" s="49">
        <v>6</v>
      </c>
      <c r="I43" s="49">
        <v>7</v>
      </c>
      <c r="J43" s="49">
        <v>7</v>
      </c>
      <c r="K43" s="51">
        <f t="shared" si="0"/>
        <v>54</v>
      </c>
      <c r="L43" s="75"/>
    </row>
    <row r="44" spans="1:12" s="41" customFormat="1" ht="24" customHeight="1">
      <c r="A44" s="42">
        <v>38</v>
      </c>
      <c r="B44" s="66" t="s">
        <v>16</v>
      </c>
      <c r="C44" s="49">
        <v>7</v>
      </c>
      <c r="D44" s="49">
        <v>7</v>
      </c>
      <c r="E44" s="49">
        <v>6</v>
      </c>
      <c r="F44" s="49">
        <v>5</v>
      </c>
      <c r="G44" s="49">
        <v>5</v>
      </c>
      <c r="H44" s="49">
        <v>5</v>
      </c>
      <c r="I44" s="49">
        <v>7</v>
      </c>
      <c r="J44" s="49">
        <v>6</v>
      </c>
      <c r="K44" s="51">
        <f t="shared" si="0"/>
        <v>48</v>
      </c>
      <c r="L44" s="75"/>
    </row>
    <row r="45" spans="1:12" s="41" customFormat="1" ht="24" customHeight="1">
      <c r="A45" s="42">
        <v>39</v>
      </c>
      <c r="B45" s="66" t="s">
        <v>84</v>
      </c>
      <c r="C45" s="49">
        <v>7</v>
      </c>
      <c r="D45" s="49">
        <v>7</v>
      </c>
      <c r="E45" s="49">
        <v>5</v>
      </c>
      <c r="F45" s="49">
        <v>4</v>
      </c>
      <c r="G45" s="49">
        <v>5</v>
      </c>
      <c r="H45" s="49">
        <v>5</v>
      </c>
      <c r="I45" s="49">
        <v>6</v>
      </c>
      <c r="J45" s="49">
        <v>4</v>
      </c>
      <c r="K45" s="51">
        <f t="shared" si="0"/>
        <v>43</v>
      </c>
      <c r="L45" s="75"/>
    </row>
    <row r="46" spans="1:12" s="41" customFormat="1" ht="24" customHeight="1">
      <c r="A46" s="42">
        <v>40</v>
      </c>
      <c r="B46" s="66" t="s">
        <v>18</v>
      </c>
      <c r="C46" s="49">
        <v>6</v>
      </c>
      <c r="D46" s="49">
        <v>6</v>
      </c>
      <c r="E46" s="49">
        <v>5</v>
      </c>
      <c r="F46" s="49">
        <v>4</v>
      </c>
      <c r="G46" s="49">
        <v>5</v>
      </c>
      <c r="H46" s="49">
        <v>5</v>
      </c>
      <c r="I46" s="49">
        <v>5</v>
      </c>
      <c r="J46" s="49">
        <v>4</v>
      </c>
      <c r="K46" s="51">
        <f t="shared" si="0"/>
        <v>40</v>
      </c>
      <c r="L46" s="75"/>
    </row>
    <row r="47" spans="1:12" s="41" customFormat="1" ht="24" customHeight="1">
      <c r="A47" s="42">
        <v>41</v>
      </c>
      <c r="B47" s="66" t="s">
        <v>37</v>
      </c>
      <c r="C47" s="49">
        <v>9</v>
      </c>
      <c r="D47" s="49">
        <v>9</v>
      </c>
      <c r="E47" s="49">
        <v>9</v>
      </c>
      <c r="F47" s="49">
        <v>9</v>
      </c>
      <c r="G47" s="49">
        <v>9</v>
      </c>
      <c r="H47" s="49">
        <v>9</v>
      </c>
      <c r="I47" s="49">
        <v>10</v>
      </c>
      <c r="J47" s="49">
        <v>9</v>
      </c>
      <c r="K47" s="51">
        <f t="shared" si="0"/>
        <v>73</v>
      </c>
      <c r="L47" s="77"/>
    </row>
    <row r="48" spans="1:12" s="41" customFormat="1" ht="24" customHeight="1">
      <c r="A48" s="42">
        <v>42</v>
      </c>
      <c r="B48" s="66" t="s">
        <v>20</v>
      </c>
      <c r="C48" s="49">
        <v>8</v>
      </c>
      <c r="D48" s="49">
        <v>8</v>
      </c>
      <c r="E48" s="49">
        <v>7</v>
      </c>
      <c r="F48" s="49">
        <v>8</v>
      </c>
      <c r="G48" s="49">
        <v>7</v>
      </c>
      <c r="H48" s="49">
        <v>7</v>
      </c>
      <c r="I48" s="49">
        <v>8</v>
      </c>
      <c r="J48" s="49">
        <v>8</v>
      </c>
      <c r="K48" s="51">
        <f t="shared" si="0"/>
        <v>61</v>
      </c>
      <c r="L48" s="75"/>
    </row>
    <row r="49" spans="1:12" s="41" customFormat="1" ht="24" customHeight="1">
      <c r="A49" s="42">
        <v>43</v>
      </c>
      <c r="B49" s="66" t="s">
        <v>85</v>
      </c>
      <c r="C49" s="49">
        <v>2</v>
      </c>
      <c r="D49" s="49">
        <v>4</v>
      </c>
      <c r="E49" s="49">
        <v>3</v>
      </c>
      <c r="F49" s="49">
        <v>0</v>
      </c>
      <c r="G49" s="49">
        <v>2</v>
      </c>
      <c r="H49" s="49">
        <v>3</v>
      </c>
      <c r="I49" s="49">
        <v>4</v>
      </c>
      <c r="J49" s="49">
        <v>3</v>
      </c>
      <c r="K49" s="51">
        <f t="shared" si="0"/>
        <v>21</v>
      </c>
      <c r="L49" s="75"/>
    </row>
    <row r="50" spans="1:12" s="41" customFormat="1" ht="24" customHeight="1" thickBot="1">
      <c r="A50" s="45">
        <v>44</v>
      </c>
      <c r="B50" s="67" t="s">
        <v>86</v>
      </c>
      <c r="C50" s="78">
        <v>9</v>
      </c>
      <c r="D50" s="78">
        <v>9</v>
      </c>
      <c r="E50" s="78">
        <v>8</v>
      </c>
      <c r="F50" s="78">
        <v>6</v>
      </c>
      <c r="G50" s="78">
        <v>9</v>
      </c>
      <c r="H50" s="78">
        <v>8</v>
      </c>
      <c r="I50" s="78">
        <v>8</v>
      </c>
      <c r="J50" s="78">
        <v>8</v>
      </c>
      <c r="K50" s="79">
        <f t="shared" si="0"/>
        <v>65</v>
      </c>
      <c r="L50" s="80"/>
    </row>
    <row r="52" spans="1:12" ht="18.75">
      <c r="A52" s="17" t="s">
        <v>4</v>
      </c>
      <c r="L52" s="72" t="s">
        <v>35</v>
      </c>
    </row>
  </sheetData>
  <autoFilter ref="A6:L6">
    <sortState ref="A7:L50">
      <sortCondition descending="1" ref="K6"/>
    </sortState>
  </autoFilter>
  <sortState ref="A7:L50">
    <sortCondition ref="A7:A50"/>
  </sortState>
  <mergeCells count="3">
    <mergeCell ref="A1:L1"/>
    <mergeCell ref="A4:L4"/>
    <mergeCell ref="A5:L5"/>
  </mergeCells>
  <phoneticPr fontId="2" type="noConversion"/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31" zoomScale="80" zoomScaleNormal="90" zoomScaleSheetLayoutView="80" workbookViewId="0">
      <selection activeCell="L38" sqref="L38"/>
    </sheetView>
  </sheetViews>
  <sheetFormatPr defaultColWidth="9.140625" defaultRowHeight="15"/>
  <cols>
    <col min="1" max="1" width="5" style="10" customWidth="1"/>
    <col min="2" max="2" width="42.5703125" style="10" customWidth="1"/>
    <col min="3" max="10" width="13" style="10" customWidth="1"/>
    <col min="11" max="12" width="10.28515625" style="10" customWidth="1"/>
    <col min="13" max="16384" width="9.140625" style="25"/>
  </cols>
  <sheetData>
    <row r="1" spans="1:12" ht="23.25" customHeight="1">
      <c r="A1" s="413" t="s">
        <v>25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</row>
    <row r="2" spans="1:12" ht="20.25">
      <c r="A2" s="26"/>
      <c r="B2" s="26"/>
      <c r="C2" s="27"/>
      <c r="D2" s="27"/>
      <c r="E2" s="27"/>
      <c r="F2" s="27"/>
      <c r="G2" s="27"/>
      <c r="H2" s="28"/>
      <c r="I2" s="29"/>
      <c r="J2" s="29"/>
      <c r="K2" s="29"/>
      <c r="L2" s="29"/>
    </row>
    <row r="3" spans="1:12" ht="16.5">
      <c r="A3" s="30" t="s">
        <v>57</v>
      </c>
      <c r="B3" s="30"/>
      <c r="C3" s="31"/>
      <c r="D3" s="32"/>
      <c r="E3" s="31"/>
      <c r="F3" s="25"/>
      <c r="G3" s="33"/>
      <c r="I3" s="34"/>
      <c r="J3" s="34"/>
      <c r="K3" s="35"/>
      <c r="L3" s="36" t="s">
        <v>5</v>
      </c>
    </row>
    <row r="4" spans="1:12" ht="21.75" customHeight="1">
      <c r="A4" s="414" t="s">
        <v>13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</row>
    <row r="5" spans="1:12" ht="30" customHeight="1" thickBot="1">
      <c r="A5" s="415" t="s">
        <v>50</v>
      </c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</row>
    <row r="6" spans="1:12" s="37" customFormat="1" ht="39" thickBot="1">
      <c r="A6" s="38" t="s">
        <v>0</v>
      </c>
      <c r="B6" s="39" t="s">
        <v>6</v>
      </c>
      <c r="C6" s="24" t="s">
        <v>7</v>
      </c>
      <c r="D6" s="24" t="s">
        <v>28</v>
      </c>
      <c r="E6" s="24" t="s">
        <v>8</v>
      </c>
      <c r="F6" s="24" t="s">
        <v>14</v>
      </c>
      <c r="G6" s="24" t="s">
        <v>9</v>
      </c>
      <c r="H6" s="24" t="s">
        <v>10</v>
      </c>
      <c r="I6" s="24" t="s">
        <v>26</v>
      </c>
      <c r="J6" s="24" t="s">
        <v>11</v>
      </c>
      <c r="K6" s="23" t="s">
        <v>12</v>
      </c>
      <c r="L6" s="40" t="s">
        <v>2</v>
      </c>
    </row>
    <row r="7" spans="1:12" s="41" customFormat="1" ht="24" customHeight="1">
      <c r="A7" s="52">
        <v>1</v>
      </c>
      <c r="B7" s="81" t="s">
        <v>58</v>
      </c>
      <c r="C7" s="82">
        <v>8</v>
      </c>
      <c r="D7" s="82">
        <v>6</v>
      </c>
      <c r="E7" s="82">
        <v>6</v>
      </c>
      <c r="F7" s="82">
        <v>6</v>
      </c>
      <c r="G7" s="82">
        <v>5</v>
      </c>
      <c r="H7" s="82">
        <v>6</v>
      </c>
      <c r="I7" s="82">
        <v>5</v>
      </c>
      <c r="J7" s="82">
        <v>5</v>
      </c>
      <c r="K7" s="83">
        <f>SUM(C7:J7)</f>
        <v>47</v>
      </c>
      <c r="L7" s="84"/>
    </row>
    <row r="8" spans="1:12" s="41" customFormat="1" ht="24" customHeight="1">
      <c r="A8" s="42">
        <v>2</v>
      </c>
      <c r="B8" s="64" t="s">
        <v>59</v>
      </c>
      <c r="C8" s="49">
        <v>9</v>
      </c>
      <c r="D8" s="49">
        <v>8</v>
      </c>
      <c r="E8" s="49">
        <v>8</v>
      </c>
      <c r="F8" s="49">
        <v>7</v>
      </c>
      <c r="G8" s="49">
        <v>7</v>
      </c>
      <c r="H8" s="49">
        <v>7</v>
      </c>
      <c r="I8" s="49">
        <v>6</v>
      </c>
      <c r="J8" s="49">
        <v>9</v>
      </c>
      <c r="K8" s="51">
        <f>SUM(C8:J8)</f>
        <v>61</v>
      </c>
      <c r="L8" s="85"/>
    </row>
    <row r="9" spans="1:12" s="41" customFormat="1" ht="24" customHeight="1">
      <c r="A9" s="42">
        <v>3</v>
      </c>
      <c r="B9" s="64" t="s">
        <v>60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51">
        <f t="shared" ref="K9:K50" si="0">SUM(C9:J9)</f>
        <v>0</v>
      </c>
      <c r="L9" s="85"/>
    </row>
    <row r="10" spans="1:12" s="41" customFormat="1" ht="24" customHeight="1">
      <c r="A10" s="42">
        <v>4</v>
      </c>
      <c r="B10" s="64" t="s">
        <v>47</v>
      </c>
      <c r="C10" s="49">
        <v>10</v>
      </c>
      <c r="D10" s="49">
        <v>9</v>
      </c>
      <c r="E10" s="49">
        <v>9</v>
      </c>
      <c r="F10" s="49">
        <v>8</v>
      </c>
      <c r="G10" s="49">
        <v>9</v>
      </c>
      <c r="H10" s="49">
        <v>9</v>
      </c>
      <c r="I10" s="49">
        <v>10</v>
      </c>
      <c r="J10" s="49">
        <v>10</v>
      </c>
      <c r="K10" s="51">
        <f t="shared" si="0"/>
        <v>74</v>
      </c>
      <c r="L10" s="85"/>
    </row>
    <row r="11" spans="1:12" s="41" customFormat="1" ht="24" customHeight="1">
      <c r="A11" s="42">
        <v>5</v>
      </c>
      <c r="B11" s="64" t="s">
        <v>61</v>
      </c>
      <c r="C11" s="49">
        <v>5</v>
      </c>
      <c r="D11" s="49">
        <v>4</v>
      </c>
      <c r="E11" s="49">
        <v>2</v>
      </c>
      <c r="F11" s="49">
        <v>3</v>
      </c>
      <c r="G11" s="49">
        <v>5</v>
      </c>
      <c r="H11" s="49">
        <v>4</v>
      </c>
      <c r="I11" s="49">
        <v>4</v>
      </c>
      <c r="J11" s="49">
        <v>3</v>
      </c>
      <c r="K11" s="51">
        <f t="shared" si="0"/>
        <v>30</v>
      </c>
      <c r="L11" s="85"/>
    </row>
    <row r="12" spans="1:12" s="41" customFormat="1" ht="24" customHeight="1">
      <c r="A12" s="42">
        <v>6</v>
      </c>
      <c r="B12" s="64" t="s">
        <v>62</v>
      </c>
      <c r="C12" s="49">
        <v>6</v>
      </c>
      <c r="D12" s="49">
        <v>7</v>
      </c>
      <c r="E12" s="49">
        <v>0</v>
      </c>
      <c r="F12" s="49">
        <v>0</v>
      </c>
      <c r="G12" s="49">
        <v>4</v>
      </c>
      <c r="H12" s="49">
        <v>4</v>
      </c>
      <c r="I12" s="49">
        <v>3</v>
      </c>
      <c r="J12" s="49">
        <v>3</v>
      </c>
      <c r="K12" s="51">
        <f t="shared" si="0"/>
        <v>27</v>
      </c>
      <c r="L12" s="85"/>
    </row>
    <row r="13" spans="1:12" s="41" customFormat="1" ht="24" customHeight="1">
      <c r="A13" s="42">
        <v>7</v>
      </c>
      <c r="B13" s="64" t="s">
        <v>63</v>
      </c>
      <c r="C13" s="49">
        <v>7</v>
      </c>
      <c r="D13" s="49">
        <v>7</v>
      </c>
      <c r="E13" s="49">
        <v>6</v>
      </c>
      <c r="F13" s="49">
        <v>4</v>
      </c>
      <c r="G13" s="49">
        <v>4</v>
      </c>
      <c r="H13" s="49">
        <v>4</v>
      </c>
      <c r="I13" s="49">
        <v>5</v>
      </c>
      <c r="J13" s="49">
        <v>5</v>
      </c>
      <c r="K13" s="51">
        <f t="shared" si="0"/>
        <v>42</v>
      </c>
      <c r="L13" s="85"/>
    </row>
    <row r="14" spans="1:12" s="41" customFormat="1" ht="24" customHeight="1">
      <c r="A14" s="42">
        <v>8</v>
      </c>
      <c r="B14" s="64" t="s">
        <v>64</v>
      </c>
      <c r="C14" s="49">
        <v>8</v>
      </c>
      <c r="D14" s="49">
        <v>7</v>
      </c>
      <c r="E14" s="49">
        <v>6</v>
      </c>
      <c r="F14" s="49">
        <v>0</v>
      </c>
      <c r="G14" s="49">
        <v>4</v>
      </c>
      <c r="H14" s="49">
        <v>5</v>
      </c>
      <c r="I14" s="49">
        <v>0</v>
      </c>
      <c r="J14" s="49">
        <v>3</v>
      </c>
      <c r="K14" s="51">
        <f t="shared" si="0"/>
        <v>33</v>
      </c>
      <c r="L14" s="85"/>
    </row>
    <row r="15" spans="1:12" s="41" customFormat="1" ht="24" customHeight="1">
      <c r="A15" s="42">
        <v>9</v>
      </c>
      <c r="B15" s="64" t="s">
        <v>30</v>
      </c>
      <c r="C15" s="49">
        <v>8</v>
      </c>
      <c r="D15" s="49">
        <v>8</v>
      </c>
      <c r="E15" s="49">
        <v>10</v>
      </c>
      <c r="F15" s="49">
        <v>8</v>
      </c>
      <c r="G15" s="49">
        <v>9</v>
      </c>
      <c r="H15" s="49">
        <v>9</v>
      </c>
      <c r="I15" s="49">
        <v>9</v>
      </c>
      <c r="J15" s="49">
        <v>8</v>
      </c>
      <c r="K15" s="51">
        <f t="shared" si="0"/>
        <v>69</v>
      </c>
      <c r="L15" s="85"/>
    </row>
    <row r="16" spans="1:12" s="41" customFormat="1" ht="24" customHeight="1">
      <c r="A16" s="42">
        <v>10</v>
      </c>
      <c r="B16" s="64" t="s">
        <v>31</v>
      </c>
      <c r="C16" s="49">
        <v>8</v>
      </c>
      <c r="D16" s="49">
        <v>10</v>
      </c>
      <c r="E16" s="49">
        <v>6</v>
      </c>
      <c r="F16" s="49">
        <v>6</v>
      </c>
      <c r="G16" s="49">
        <v>7</v>
      </c>
      <c r="H16" s="49">
        <v>6</v>
      </c>
      <c r="I16" s="49">
        <v>8</v>
      </c>
      <c r="J16" s="49">
        <v>8</v>
      </c>
      <c r="K16" s="51">
        <f t="shared" si="0"/>
        <v>59</v>
      </c>
      <c r="L16" s="85"/>
    </row>
    <row r="17" spans="1:12" s="41" customFormat="1" ht="24" customHeight="1">
      <c r="A17" s="42">
        <v>11</v>
      </c>
      <c r="B17" s="64" t="s">
        <v>65</v>
      </c>
      <c r="C17" s="49">
        <v>10</v>
      </c>
      <c r="D17" s="49">
        <v>10</v>
      </c>
      <c r="E17" s="49">
        <v>10</v>
      </c>
      <c r="F17" s="49">
        <v>8</v>
      </c>
      <c r="G17" s="49">
        <v>9</v>
      </c>
      <c r="H17" s="49">
        <v>9</v>
      </c>
      <c r="I17" s="49">
        <v>10</v>
      </c>
      <c r="J17" s="49">
        <v>10</v>
      </c>
      <c r="K17" s="51">
        <f t="shared" si="0"/>
        <v>76</v>
      </c>
      <c r="L17" s="85"/>
    </row>
    <row r="18" spans="1:12" s="41" customFormat="1" ht="24" customHeight="1">
      <c r="A18" s="42">
        <v>12</v>
      </c>
      <c r="B18" s="64" t="s">
        <v>17</v>
      </c>
      <c r="C18" s="49">
        <v>7</v>
      </c>
      <c r="D18" s="49">
        <v>7</v>
      </c>
      <c r="E18" s="49">
        <v>7</v>
      </c>
      <c r="F18" s="49">
        <v>6</v>
      </c>
      <c r="G18" s="49">
        <v>6</v>
      </c>
      <c r="H18" s="49">
        <v>5</v>
      </c>
      <c r="I18" s="49">
        <v>6</v>
      </c>
      <c r="J18" s="49">
        <v>5</v>
      </c>
      <c r="K18" s="51">
        <f t="shared" si="0"/>
        <v>49</v>
      </c>
      <c r="L18" s="85"/>
    </row>
    <row r="19" spans="1:12" s="41" customFormat="1" ht="24" customHeight="1">
      <c r="A19" s="42">
        <v>13</v>
      </c>
      <c r="B19" s="64" t="s">
        <v>66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51">
        <f t="shared" si="0"/>
        <v>0</v>
      </c>
      <c r="L19" s="85"/>
    </row>
    <row r="20" spans="1:12" s="41" customFormat="1" ht="24" customHeight="1">
      <c r="A20" s="42">
        <v>14</v>
      </c>
      <c r="B20" s="64" t="s">
        <v>21</v>
      </c>
      <c r="C20" s="49">
        <v>7</v>
      </c>
      <c r="D20" s="49">
        <v>10</v>
      </c>
      <c r="E20" s="49">
        <v>7</v>
      </c>
      <c r="F20" s="49">
        <v>6</v>
      </c>
      <c r="G20" s="49">
        <v>6</v>
      </c>
      <c r="H20" s="49">
        <v>6</v>
      </c>
      <c r="I20" s="49">
        <v>8</v>
      </c>
      <c r="J20" s="49">
        <v>9</v>
      </c>
      <c r="K20" s="51">
        <f t="shared" si="0"/>
        <v>59</v>
      </c>
      <c r="L20" s="85"/>
    </row>
    <row r="21" spans="1:12" s="41" customFormat="1" ht="24" customHeight="1">
      <c r="A21" s="42">
        <v>15</v>
      </c>
      <c r="B21" s="64" t="s">
        <v>67</v>
      </c>
      <c r="C21" s="49">
        <v>6</v>
      </c>
      <c r="D21" s="49">
        <v>5</v>
      </c>
      <c r="E21" s="49">
        <v>4</v>
      </c>
      <c r="F21" s="49">
        <v>3</v>
      </c>
      <c r="G21" s="49">
        <v>3</v>
      </c>
      <c r="H21" s="49">
        <v>4</v>
      </c>
      <c r="I21" s="49">
        <v>0</v>
      </c>
      <c r="J21" s="49">
        <v>4</v>
      </c>
      <c r="K21" s="51">
        <f t="shared" si="0"/>
        <v>29</v>
      </c>
      <c r="L21" s="85"/>
    </row>
    <row r="22" spans="1:12" s="41" customFormat="1" ht="24" customHeight="1">
      <c r="A22" s="42">
        <v>16</v>
      </c>
      <c r="B22" s="64" t="s">
        <v>68</v>
      </c>
      <c r="C22" s="49">
        <v>8</v>
      </c>
      <c r="D22" s="49">
        <v>6</v>
      </c>
      <c r="E22" s="49">
        <v>6</v>
      </c>
      <c r="F22" s="49">
        <v>7</v>
      </c>
      <c r="G22" s="49">
        <v>7</v>
      </c>
      <c r="H22" s="49">
        <v>0</v>
      </c>
      <c r="I22" s="49">
        <v>6</v>
      </c>
      <c r="J22" s="49">
        <v>8</v>
      </c>
      <c r="K22" s="51">
        <f t="shared" si="0"/>
        <v>48</v>
      </c>
      <c r="L22" s="85"/>
    </row>
    <row r="23" spans="1:12" s="41" customFormat="1" ht="24" customHeight="1">
      <c r="A23" s="42">
        <v>17</v>
      </c>
      <c r="B23" s="64" t="s">
        <v>19</v>
      </c>
      <c r="C23" s="49">
        <v>7</v>
      </c>
      <c r="D23" s="49">
        <v>8</v>
      </c>
      <c r="E23" s="49">
        <v>6</v>
      </c>
      <c r="F23" s="49">
        <v>6</v>
      </c>
      <c r="G23" s="49">
        <v>7</v>
      </c>
      <c r="H23" s="49">
        <v>5</v>
      </c>
      <c r="I23" s="49">
        <v>4</v>
      </c>
      <c r="J23" s="49">
        <v>6</v>
      </c>
      <c r="K23" s="51">
        <f t="shared" si="0"/>
        <v>49</v>
      </c>
      <c r="L23" s="85"/>
    </row>
    <row r="24" spans="1:12" s="41" customFormat="1" ht="24" customHeight="1">
      <c r="A24" s="42">
        <v>18</v>
      </c>
      <c r="B24" s="64" t="s">
        <v>33</v>
      </c>
      <c r="C24" s="49">
        <v>8</v>
      </c>
      <c r="D24" s="49">
        <v>8</v>
      </c>
      <c r="E24" s="49">
        <v>6</v>
      </c>
      <c r="F24" s="49">
        <v>5</v>
      </c>
      <c r="G24" s="49">
        <v>6</v>
      </c>
      <c r="H24" s="49">
        <v>5</v>
      </c>
      <c r="I24" s="49">
        <v>5</v>
      </c>
      <c r="J24" s="49">
        <v>5</v>
      </c>
      <c r="K24" s="51">
        <f t="shared" si="0"/>
        <v>48</v>
      </c>
      <c r="L24" s="85"/>
    </row>
    <row r="25" spans="1:12" s="41" customFormat="1" ht="24" customHeight="1">
      <c r="A25" s="42">
        <v>19</v>
      </c>
      <c r="B25" s="64" t="s">
        <v>69</v>
      </c>
      <c r="C25" s="49">
        <v>7</v>
      </c>
      <c r="D25" s="49">
        <v>7</v>
      </c>
      <c r="E25" s="49">
        <v>6</v>
      </c>
      <c r="F25" s="49">
        <v>7</v>
      </c>
      <c r="G25" s="49">
        <v>7</v>
      </c>
      <c r="H25" s="49">
        <v>7</v>
      </c>
      <c r="I25" s="49">
        <v>8</v>
      </c>
      <c r="J25" s="49">
        <v>8</v>
      </c>
      <c r="K25" s="51">
        <f t="shared" si="0"/>
        <v>57</v>
      </c>
      <c r="L25" s="85"/>
    </row>
    <row r="26" spans="1:12" s="41" customFormat="1" ht="24" customHeight="1">
      <c r="A26" s="42">
        <v>20</v>
      </c>
      <c r="B26" s="64" t="s">
        <v>70</v>
      </c>
      <c r="C26" s="49">
        <v>5</v>
      </c>
      <c r="D26" s="49">
        <v>6</v>
      </c>
      <c r="E26" s="49">
        <v>4</v>
      </c>
      <c r="F26" s="49">
        <v>0</v>
      </c>
      <c r="G26" s="49">
        <v>7</v>
      </c>
      <c r="H26" s="49">
        <v>6</v>
      </c>
      <c r="I26" s="49">
        <v>5</v>
      </c>
      <c r="J26" s="49">
        <v>4</v>
      </c>
      <c r="K26" s="51">
        <f t="shared" si="0"/>
        <v>37</v>
      </c>
      <c r="L26" s="85"/>
    </row>
    <row r="27" spans="1:12" s="41" customFormat="1" ht="24" customHeight="1">
      <c r="A27" s="42">
        <v>21</v>
      </c>
      <c r="B27" s="64" t="s">
        <v>71</v>
      </c>
      <c r="C27" s="49">
        <v>6</v>
      </c>
      <c r="D27" s="49">
        <v>7</v>
      </c>
      <c r="E27" s="49">
        <v>7</v>
      </c>
      <c r="F27" s="49">
        <v>5</v>
      </c>
      <c r="G27" s="49">
        <v>5</v>
      </c>
      <c r="H27" s="49">
        <v>5</v>
      </c>
      <c r="I27" s="49">
        <v>7</v>
      </c>
      <c r="J27" s="49">
        <v>6</v>
      </c>
      <c r="K27" s="51">
        <f t="shared" si="0"/>
        <v>48</v>
      </c>
      <c r="L27" s="85"/>
    </row>
    <row r="28" spans="1:12" s="41" customFormat="1" ht="24" customHeight="1">
      <c r="A28" s="42">
        <v>22</v>
      </c>
      <c r="B28" s="64" t="s">
        <v>72</v>
      </c>
      <c r="C28" s="49">
        <v>10</v>
      </c>
      <c r="D28" s="49">
        <v>8</v>
      </c>
      <c r="E28" s="49">
        <v>7</v>
      </c>
      <c r="F28" s="49">
        <v>6</v>
      </c>
      <c r="G28" s="49">
        <v>5</v>
      </c>
      <c r="H28" s="49">
        <v>6</v>
      </c>
      <c r="I28" s="49">
        <v>7</v>
      </c>
      <c r="J28" s="49">
        <v>7</v>
      </c>
      <c r="K28" s="51">
        <f t="shared" si="0"/>
        <v>56</v>
      </c>
      <c r="L28" s="85"/>
    </row>
    <row r="29" spans="1:12" s="41" customFormat="1" ht="24" customHeight="1">
      <c r="A29" s="42">
        <v>23</v>
      </c>
      <c r="B29" s="64" t="s">
        <v>73</v>
      </c>
      <c r="C29" s="49">
        <v>8</v>
      </c>
      <c r="D29" s="49">
        <v>7</v>
      </c>
      <c r="E29" s="49">
        <v>4</v>
      </c>
      <c r="F29" s="49">
        <v>5</v>
      </c>
      <c r="G29" s="49">
        <v>5</v>
      </c>
      <c r="H29" s="49">
        <v>5</v>
      </c>
      <c r="I29" s="49">
        <v>8</v>
      </c>
      <c r="J29" s="49">
        <v>6</v>
      </c>
      <c r="K29" s="51">
        <f t="shared" si="0"/>
        <v>48</v>
      </c>
      <c r="L29" s="85"/>
    </row>
    <row r="30" spans="1:12" s="41" customFormat="1" ht="24" customHeight="1">
      <c r="A30" s="42">
        <v>24</v>
      </c>
      <c r="B30" s="64" t="s">
        <v>45</v>
      </c>
      <c r="C30" s="49">
        <v>7</v>
      </c>
      <c r="D30" s="49">
        <v>7</v>
      </c>
      <c r="E30" s="49">
        <v>6</v>
      </c>
      <c r="F30" s="49">
        <v>6</v>
      </c>
      <c r="G30" s="49">
        <v>7</v>
      </c>
      <c r="H30" s="49">
        <v>8</v>
      </c>
      <c r="I30" s="49">
        <v>6</v>
      </c>
      <c r="J30" s="49">
        <v>8</v>
      </c>
      <c r="K30" s="51">
        <f t="shared" si="0"/>
        <v>55</v>
      </c>
      <c r="L30" s="85"/>
    </row>
    <row r="31" spans="1:12" s="41" customFormat="1" ht="24" customHeight="1">
      <c r="A31" s="42">
        <v>25</v>
      </c>
      <c r="B31" s="64" t="s">
        <v>74</v>
      </c>
      <c r="C31" s="49">
        <v>6</v>
      </c>
      <c r="D31" s="49">
        <v>6</v>
      </c>
      <c r="E31" s="49">
        <v>5</v>
      </c>
      <c r="F31" s="49">
        <v>4</v>
      </c>
      <c r="G31" s="49">
        <v>3</v>
      </c>
      <c r="H31" s="49">
        <v>4</v>
      </c>
      <c r="I31" s="49">
        <v>4</v>
      </c>
      <c r="J31" s="49">
        <v>3</v>
      </c>
      <c r="K31" s="51">
        <f t="shared" si="0"/>
        <v>35</v>
      </c>
      <c r="L31" s="85"/>
    </row>
    <row r="32" spans="1:12" s="41" customFormat="1" ht="24" customHeight="1">
      <c r="A32" s="42">
        <v>26</v>
      </c>
      <c r="B32" s="64" t="s">
        <v>75</v>
      </c>
      <c r="C32" s="49">
        <v>5</v>
      </c>
      <c r="D32" s="49">
        <v>5</v>
      </c>
      <c r="E32" s="49">
        <v>4</v>
      </c>
      <c r="F32" s="49">
        <v>4</v>
      </c>
      <c r="G32" s="49">
        <v>3</v>
      </c>
      <c r="H32" s="49">
        <v>4</v>
      </c>
      <c r="I32" s="49">
        <v>5</v>
      </c>
      <c r="J32" s="49">
        <v>3</v>
      </c>
      <c r="K32" s="51">
        <f t="shared" si="0"/>
        <v>33</v>
      </c>
      <c r="L32" s="85"/>
    </row>
    <row r="33" spans="1:12" s="41" customFormat="1" ht="24" customHeight="1">
      <c r="A33" s="42">
        <v>27</v>
      </c>
      <c r="B33" s="65" t="s">
        <v>76</v>
      </c>
      <c r="C33" s="49">
        <v>7</v>
      </c>
      <c r="D33" s="49">
        <v>6</v>
      </c>
      <c r="E33" s="49">
        <v>6</v>
      </c>
      <c r="F33" s="49">
        <v>5</v>
      </c>
      <c r="G33" s="49">
        <v>4</v>
      </c>
      <c r="H33" s="49">
        <v>5</v>
      </c>
      <c r="I33" s="49">
        <v>7</v>
      </c>
      <c r="J33" s="49">
        <v>6</v>
      </c>
      <c r="K33" s="51">
        <f t="shared" si="0"/>
        <v>46</v>
      </c>
      <c r="L33" s="85"/>
    </row>
    <row r="34" spans="1:12" s="41" customFormat="1" ht="24" customHeight="1">
      <c r="A34" s="42">
        <v>28</v>
      </c>
      <c r="B34" s="64" t="s">
        <v>77</v>
      </c>
      <c r="C34" s="49">
        <v>7</v>
      </c>
      <c r="D34" s="49">
        <v>6</v>
      </c>
      <c r="E34" s="49">
        <v>7</v>
      </c>
      <c r="F34" s="49">
        <v>6</v>
      </c>
      <c r="G34" s="49">
        <v>5</v>
      </c>
      <c r="H34" s="49">
        <v>8</v>
      </c>
      <c r="I34" s="49">
        <v>6</v>
      </c>
      <c r="J34" s="49">
        <v>8</v>
      </c>
      <c r="K34" s="51">
        <f t="shared" si="0"/>
        <v>53</v>
      </c>
      <c r="L34" s="85"/>
    </row>
    <row r="35" spans="1:12" s="41" customFormat="1" ht="24" customHeight="1">
      <c r="A35" s="42">
        <v>29</v>
      </c>
      <c r="B35" s="66" t="s">
        <v>78</v>
      </c>
      <c r="C35" s="49">
        <v>5</v>
      </c>
      <c r="D35" s="49">
        <v>5</v>
      </c>
      <c r="E35" s="49">
        <v>4</v>
      </c>
      <c r="F35" s="49">
        <v>3</v>
      </c>
      <c r="G35" s="49">
        <v>4</v>
      </c>
      <c r="H35" s="49">
        <v>4</v>
      </c>
      <c r="I35" s="49">
        <v>3</v>
      </c>
      <c r="J35" s="49">
        <v>4</v>
      </c>
      <c r="K35" s="51">
        <f t="shared" si="0"/>
        <v>32</v>
      </c>
      <c r="L35" s="85"/>
    </row>
    <row r="36" spans="1:12" s="41" customFormat="1" ht="24" customHeight="1">
      <c r="A36" s="42">
        <v>30</v>
      </c>
      <c r="B36" s="66" t="s">
        <v>79</v>
      </c>
      <c r="C36" s="49">
        <v>5</v>
      </c>
      <c r="D36" s="49">
        <v>5</v>
      </c>
      <c r="E36" s="49">
        <v>6</v>
      </c>
      <c r="F36" s="49">
        <v>7</v>
      </c>
      <c r="G36" s="49">
        <v>6</v>
      </c>
      <c r="H36" s="49">
        <v>7</v>
      </c>
      <c r="I36" s="49">
        <v>5</v>
      </c>
      <c r="J36" s="49">
        <v>7</v>
      </c>
      <c r="K36" s="51">
        <f t="shared" si="0"/>
        <v>48</v>
      </c>
      <c r="L36" s="85"/>
    </row>
    <row r="37" spans="1:12" s="41" customFormat="1" ht="24" customHeight="1">
      <c r="A37" s="42">
        <v>31</v>
      </c>
      <c r="B37" s="66" t="s">
        <v>80</v>
      </c>
      <c r="C37" s="49">
        <v>10</v>
      </c>
      <c r="D37" s="49">
        <v>9</v>
      </c>
      <c r="E37" s="49">
        <v>7</v>
      </c>
      <c r="F37" s="49">
        <v>9</v>
      </c>
      <c r="G37" s="49">
        <v>9</v>
      </c>
      <c r="H37" s="49">
        <v>8</v>
      </c>
      <c r="I37" s="49">
        <v>10</v>
      </c>
      <c r="J37" s="49">
        <v>10</v>
      </c>
      <c r="K37" s="51">
        <f t="shared" si="0"/>
        <v>72</v>
      </c>
      <c r="L37" s="85"/>
    </row>
    <row r="38" spans="1:12" s="41" customFormat="1" ht="24" customHeight="1">
      <c r="A38" s="42">
        <v>32</v>
      </c>
      <c r="B38" s="66" t="s">
        <v>81</v>
      </c>
      <c r="C38" s="49">
        <v>7</v>
      </c>
      <c r="D38" s="49">
        <v>6</v>
      </c>
      <c r="E38" s="49">
        <v>6</v>
      </c>
      <c r="F38" s="49">
        <v>7</v>
      </c>
      <c r="G38" s="49">
        <v>7</v>
      </c>
      <c r="H38" s="49">
        <v>6</v>
      </c>
      <c r="I38" s="49">
        <v>8</v>
      </c>
      <c r="J38" s="49">
        <v>8</v>
      </c>
      <c r="K38" s="51">
        <f t="shared" si="0"/>
        <v>55</v>
      </c>
      <c r="L38" s="85"/>
    </row>
    <row r="39" spans="1:12" s="41" customFormat="1" ht="24" customHeight="1">
      <c r="A39" s="42">
        <v>33</v>
      </c>
      <c r="B39" s="66" t="s">
        <v>82</v>
      </c>
      <c r="C39" s="49">
        <v>8</v>
      </c>
      <c r="D39" s="49">
        <v>9</v>
      </c>
      <c r="E39" s="49">
        <v>8</v>
      </c>
      <c r="F39" s="49">
        <v>8</v>
      </c>
      <c r="G39" s="49">
        <v>8</v>
      </c>
      <c r="H39" s="49">
        <v>9</v>
      </c>
      <c r="I39" s="49">
        <v>10</v>
      </c>
      <c r="J39" s="49">
        <v>10</v>
      </c>
      <c r="K39" s="51">
        <f t="shared" si="0"/>
        <v>70</v>
      </c>
      <c r="L39" s="85"/>
    </row>
    <row r="40" spans="1:12" s="41" customFormat="1" ht="24" customHeight="1">
      <c r="A40" s="42">
        <v>34</v>
      </c>
      <c r="B40" s="66" t="s">
        <v>27</v>
      </c>
      <c r="C40" s="49">
        <v>7</v>
      </c>
      <c r="D40" s="49">
        <v>7</v>
      </c>
      <c r="E40" s="49">
        <v>6</v>
      </c>
      <c r="F40" s="49">
        <v>5</v>
      </c>
      <c r="G40" s="49">
        <v>6</v>
      </c>
      <c r="H40" s="49">
        <v>5</v>
      </c>
      <c r="I40" s="49">
        <v>5</v>
      </c>
      <c r="J40" s="49">
        <v>7</v>
      </c>
      <c r="K40" s="51">
        <f t="shared" si="0"/>
        <v>48</v>
      </c>
      <c r="L40" s="85"/>
    </row>
    <row r="41" spans="1:12" s="41" customFormat="1" ht="24" customHeight="1">
      <c r="A41" s="42">
        <v>35</v>
      </c>
      <c r="B41" s="66" t="s">
        <v>83</v>
      </c>
      <c r="C41" s="49">
        <v>4</v>
      </c>
      <c r="D41" s="49">
        <v>3</v>
      </c>
      <c r="E41" s="49">
        <v>3</v>
      </c>
      <c r="F41" s="49">
        <v>2</v>
      </c>
      <c r="G41" s="49">
        <v>2</v>
      </c>
      <c r="H41" s="49">
        <v>2</v>
      </c>
      <c r="I41" s="49">
        <v>2</v>
      </c>
      <c r="J41" s="49">
        <v>3</v>
      </c>
      <c r="K41" s="51">
        <f t="shared" si="0"/>
        <v>21</v>
      </c>
      <c r="L41" s="85"/>
    </row>
    <row r="42" spans="1:12" s="41" customFormat="1" ht="24" customHeight="1">
      <c r="A42" s="42">
        <v>36</v>
      </c>
      <c r="B42" s="66" t="s">
        <v>36</v>
      </c>
      <c r="C42" s="49">
        <v>7</v>
      </c>
      <c r="D42" s="49">
        <v>7</v>
      </c>
      <c r="E42" s="49">
        <v>5</v>
      </c>
      <c r="F42" s="49">
        <v>4</v>
      </c>
      <c r="G42" s="49">
        <v>4</v>
      </c>
      <c r="H42" s="49">
        <v>5</v>
      </c>
      <c r="I42" s="49">
        <v>4</v>
      </c>
      <c r="J42" s="49">
        <v>5</v>
      </c>
      <c r="K42" s="51">
        <f t="shared" si="0"/>
        <v>41</v>
      </c>
      <c r="L42" s="85"/>
    </row>
    <row r="43" spans="1:12" s="41" customFormat="1" ht="24" customHeight="1">
      <c r="A43" s="42">
        <v>37</v>
      </c>
      <c r="B43" s="66" t="s">
        <v>15</v>
      </c>
      <c r="C43" s="49">
        <v>8</v>
      </c>
      <c r="D43" s="49">
        <v>8</v>
      </c>
      <c r="E43" s="49">
        <v>7</v>
      </c>
      <c r="F43" s="49">
        <v>7</v>
      </c>
      <c r="G43" s="49">
        <v>8</v>
      </c>
      <c r="H43" s="49">
        <v>6</v>
      </c>
      <c r="I43" s="49">
        <v>8</v>
      </c>
      <c r="J43" s="49">
        <v>8</v>
      </c>
      <c r="K43" s="51">
        <f t="shared" si="0"/>
        <v>60</v>
      </c>
      <c r="L43" s="85"/>
    </row>
    <row r="44" spans="1:12" s="41" customFormat="1" ht="24" customHeight="1">
      <c r="A44" s="42">
        <v>38</v>
      </c>
      <c r="B44" s="66" t="s">
        <v>16</v>
      </c>
      <c r="C44" s="49">
        <v>7</v>
      </c>
      <c r="D44" s="49">
        <v>8</v>
      </c>
      <c r="E44" s="49">
        <v>6</v>
      </c>
      <c r="F44" s="49">
        <v>5</v>
      </c>
      <c r="G44" s="49">
        <v>5</v>
      </c>
      <c r="H44" s="49">
        <v>6</v>
      </c>
      <c r="I44" s="49">
        <v>8</v>
      </c>
      <c r="J44" s="49">
        <v>7</v>
      </c>
      <c r="K44" s="51">
        <f t="shared" si="0"/>
        <v>52</v>
      </c>
      <c r="L44" s="85"/>
    </row>
    <row r="45" spans="1:12" s="41" customFormat="1" ht="24" customHeight="1">
      <c r="A45" s="42">
        <v>39</v>
      </c>
      <c r="B45" s="66" t="s">
        <v>84</v>
      </c>
      <c r="C45" s="49">
        <v>7</v>
      </c>
      <c r="D45" s="49">
        <v>6</v>
      </c>
      <c r="E45" s="49">
        <v>6</v>
      </c>
      <c r="F45" s="49">
        <v>4</v>
      </c>
      <c r="G45" s="49">
        <v>3</v>
      </c>
      <c r="H45" s="49">
        <v>4</v>
      </c>
      <c r="I45" s="49">
        <v>4</v>
      </c>
      <c r="J45" s="49">
        <v>4</v>
      </c>
      <c r="K45" s="51">
        <f t="shared" si="0"/>
        <v>38</v>
      </c>
      <c r="L45" s="85"/>
    </row>
    <row r="46" spans="1:12" s="41" customFormat="1" ht="24" customHeight="1">
      <c r="A46" s="42">
        <v>40</v>
      </c>
      <c r="B46" s="66" t="s">
        <v>18</v>
      </c>
      <c r="C46" s="49">
        <v>6</v>
      </c>
      <c r="D46" s="49">
        <v>5</v>
      </c>
      <c r="E46" s="49">
        <v>4</v>
      </c>
      <c r="F46" s="49">
        <v>2</v>
      </c>
      <c r="G46" s="49">
        <v>3</v>
      </c>
      <c r="H46" s="49">
        <v>3</v>
      </c>
      <c r="I46" s="49">
        <v>4</v>
      </c>
      <c r="J46" s="49">
        <v>3</v>
      </c>
      <c r="K46" s="51">
        <f t="shared" si="0"/>
        <v>30</v>
      </c>
      <c r="L46" s="85"/>
    </row>
    <row r="47" spans="1:12" s="41" customFormat="1" ht="24" customHeight="1">
      <c r="A47" s="42">
        <v>41</v>
      </c>
      <c r="B47" s="66" t="s">
        <v>37</v>
      </c>
      <c r="C47" s="49">
        <v>8</v>
      </c>
      <c r="D47" s="49">
        <v>8</v>
      </c>
      <c r="E47" s="49">
        <v>9</v>
      </c>
      <c r="F47" s="49">
        <v>8</v>
      </c>
      <c r="G47" s="49">
        <v>10</v>
      </c>
      <c r="H47" s="49">
        <v>9</v>
      </c>
      <c r="I47" s="49">
        <v>9</v>
      </c>
      <c r="J47" s="49">
        <v>10</v>
      </c>
      <c r="K47" s="51">
        <f t="shared" si="0"/>
        <v>71</v>
      </c>
      <c r="L47" s="85"/>
    </row>
    <row r="48" spans="1:12" s="41" customFormat="1" ht="24" customHeight="1">
      <c r="A48" s="42">
        <v>42</v>
      </c>
      <c r="B48" s="66" t="s">
        <v>20</v>
      </c>
      <c r="C48" s="49">
        <v>8</v>
      </c>
      <c r="D48" s="49">
        <v>8</v>
      </c>
      <c r="E48" s="49">
        <v>7</v>
      </c>
      <c r="F48" s="49">
        <v>6</v>
      </c>
      <c r="G48" s="49">
        <v>7</v>
      </c>
      <c r="H48" s="49">
        <v>7</v>
      </c>
      <c r="I48" s="49">
        <v>6</v>
      </c>
      <c r="J48" s="49">
        <v>9</v>
      </c>
      <c r="K48" s="51">
        <f t="shared" si="0"/>
        <v>58</v>
      </c>
      <c r="L48" s="85"/>
    </row>
    <row r="49" spans="1:12" s="41" customFormat="1" ht="24" customHeight="1">
      <c r="A49" s="42">
        <v>43</v>
      </c>
      <c r="B49" s="66" t="s">
        <v>85</v>
      </c>
      <c r="C49" s="49">
        <v>3</v>
      </c>
      <c r="D49" s="49">
        <v>4</v>
      </c>
      <c r="E49" s="49">
        <v>4</v>
      </c>
      <c r="F49" s="49">
        <v>0</v>
      </c>
      <c r="G49" s="49">
        <v>2</v>
      </c>
      <c r="H49" s="49">
        <v>4</v>
      </c>
      <c r="I49" s="49">
        <v>4</v>
      </c>
      <c r="J49" s="49">
        <v>4</v>
      </c>
      <c r="K49" s="51">
        <f t="shared" si="0"/>
        <v>25</v>
      </c>
      <c r="L49" s="85"/>
    </row>
    <row r="50" spans="1:12" s="41" customFormat="1" ht="24" customHeight="1" thickBot="1">
      <c r="A50" s="45">
        <v>44</v>
      </c>
      <c r="B50" s="67" t="s">
        <v>86</v>
      </c>
      <c r="C50" s="78">
        <v>10</v>
      </c>
      <c r="D50" s="78">
        <v>10</v>
      </c>
      <c r="E50" s="78">
        <v>8</v>
      </c>
      <c r="F50" s="78">
        <v>6</v>
      </c>
      <c r="G50" s="78">
        <v>9</v>
      </c>
      <c r="H50" s="78">
        <v>8</v>
      </c>
      <c r="I50" s="78">
        <v>8</v>
      </c>
      <c r="J50" s="78">
        <v>8</v>
      </c>
      <c r="K50" s="79">
        <f t="shared" si="0"/>
        <v>67</v>
      </c>
      <c r="L50" s="86"/>
    </row>
    <row r="52" spans="1:12" ht="18">
      <c r="A52" s="17" t="s">
        <v>87</v>
      </c>
      <c r="L52" s="18"/>
    </row>
  </sheetData>
  <autoFilter ref="A6:L6">
    <sortState ref="A7:L35">
      <sortCondition ref="A6"/>
    </sortState>
  </autoFilter>
  <mergeCells count="3">
    <mergeCell ref="A1:L1"/>
    <mergeCell ref="A4:L4"/>
    <mergeCell ref="A5:L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командный</vt:lpstr>
      <vt:lpstr>лично-командный</vt:lpstr>
      <vt:lpstr>личники по местам</vt:lpstr>
      <vt:lpstr>строй 1 судья</vt:lpstr>
      <vt:lpstr>строй 2 судья</vt:lpstr>
      <vt:lpstr>командный!Заголовки_для_печати</vt:lpstr>
      <vt:lpstr>'личники по местам'!Заголовки_для_печати</vt:lpstr>
      <vt:lpstr>'лично-командный'!Заголовки_для_печати</vt:lpstr>
      <vt:lpstr>'строй 1 судья'!Заголовки_для_печати</vt:lpstr>
      <vt:lpstr>'строй 2 судья'!Заголовки_для_печати</vt:lpstr>
      <vt:lpstr>командный!Область_печати</vt:lpstr>
      <vt:lpstr>'личники по местам'!Область_печати</vt:lpstr>
      <vt:lpstr>'лично-командный'!Область_печати</vt:lpstr>
      <vt:lpstr>'строй 1 судья'!Область_печати</vt:lpstr>
      <vt:lpstr>'строй 2 судья'!Область_печати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Fedorov</cp:lastModifiedBy>
  <cp:lastPrinted>2023-05-20T09:06:41Z</cp:lastPrinted>
  <dcterms:created xsi:type="dcterms:W3CDTF">1996-10-08T23:32:33Z</dcterms:created>
  <dcterms:modified xsi:type="dcterms:W3CDTF">2023-05-20T09:12:19Z</dcterms:modified>
</cp:coreProperties>
</file>