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 tabRatio="777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'лично-командный'!$A$4:$L$4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командный!$A$1:$G$45</definedName>
    <definedName name="_xlnm.Print_Area" localSheetId="2">'личники по местам'!$A$1:$F$302</definedName>
    <definedName name="_xlnm.Print_Area" localSheetId="1">'лично-командный'!$A$1:$J$356</definedName>
    <definedName name="_xlnm.Print_Area" localSheetId="3">'строй 1 судья'!$A$1:$L$52</definedName>
    <definedName name="_xlnm.Print_Area" localSheetId="4">'строй 2 судья'!$A$1:$L$52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1" i="27" l="1"/>
  <c r="M146" i="27"/>
  <c r="M137" i="27"/>
  <c r="M101" i="27"/>
  <c r="G97" i="27"/>
  <c r="M54" i="27"/>
  <c r="G61" i="27"/>
  <c r="M61" i="27"/>
  <c r="L9" i="27" l="1"/>
  <c r="E41" i="34" l="1"/>
  <c r="E40" i="34"/>
  <c r="E34" i="34"/>
  <c r="E33" i="34"/>
  <c r="E27" i="34"/>
  <c r="E26" i="34"/>
  <c r="E13" i="34"/>
  <c r="E12" i="34"/>
  <c r="G169" i="27"/>
  <c r="G160" i="27"/>
  <c r="G79" i="27"/>
  <c r="G33" i="27"/>
  <c r="G24" i="27"/>
  <c r="G15" i="27"/>
  <c r="G6" i="27"/>
  <c r="G341" i="27"/>
  <c r="G332" i="27"/>
  <c r="G323" i="27"/>
  <c r="G314" i="27"/>
  <c r="G305" i="27"/>
  <c r="G296" i="27"/>
  <c r="G287" i="27"/>
  <c r="G278" i="27"/>
  <c r="G269" i="27"/>
  <c r="G260" i="27"/>
  <c r="G251" i="27"/>
  <c r="G242" i="27"/>
  <c r="G233" i="27"/>
  <c r="G224" i="27"/>
  <c r="G215" i="27"/>
  <c r="G206" i="27"/>
  <c r="G196" i="27"/>
  <c r="G187" i="27"/>
  <c r="G178" i="27"/>
  <c r="G151" i="27"/>
  <c r="G124" i="27"/>
  <c r="G115" i="27"/>
  <c r="G106" i="27"/>
  <c r="G142" i="27"/>
  <c r="G133" i="27"/>
  <c r="G42" i="27"/>
  <c r="G88" i="27"/>
  <c r="G70" i="27"/>
  <c r="G52" i="27"/>
  <c r="A20" i="34"/>
  <c r="A26" i="34"/>
  <c r="A27" i="34"/>
  <c r="A33" i="34"/>
  <c r="A34" i="34"/>
  <c r="A40" i="34"/>
  <c r="A41" i="34"/>
  <c r="A13" i="34"/>
  <c r="A12" i="34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H25" i="34" l="1"/>
  <c r="H30" i="34"/>
  <c r="H37" i="34"/>
  <c r="H28" i="34"/>
  <c r="H40" i="34"/>
  <c r="H36" i="34"/>
  <c r="H26" i="34"/>
  <c r="H39" i="34"/>
  <c r="H31" i="34"/>
  <c r="H43" i="34"/>
  <c r="H35" i="34"/>
  <c r="H33" i="34"/>
  <c r="G24" i="34"/>
  <c r="H24" i="34" s="1"/>
  <c r="G22" i="34"/>
  <c r="H22" i="34" s="1"/>
  <c r="H29" i="34"/>
  <c r="H34" i="34"/>
  <c r="G23" i="34"/>
  <c r="H23" i="34" s="1"/>
  <c r="G27" i="34"/>
  <c r="H27" i="34" s="1"/>
  <c r="H38" i="34"/>
  <c r="H32" i="34"/>
  <c r="H42" i="34"/>
  <c r="H41" i="34"/>
  <c r="F25" i="34" l="1"/>
  <c r="F22" i="34" l="1"/>
  <c r="F26" i="34"/>
  <c r="F24" i="34"/>
  <c r="F27" i="34"/>
  <c r="F23" i="34"/>
  <c r="P83" i="27"/>
</calcChain>
</file>

<file path=xl/sharedStrings.xml><?xml version="1.0" encoding="utf-8"?>
<sst xmlns="http://schemas.openxmlformats.org/spreadsheetml/2006/main" count="1197" uniqueCount="492">
  <si>
    <t>№</t>
  </si>
  <si>
    <t xml:space="preserve">фамилия, имя </t>
  </si>
  <si>
    <t>место</t>
  </si>
  <si>
    <t>сумма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</si>
  <si>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</si>
  <si>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</si>
  <si>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</si>
  <si>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</si>
  <si>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</si>
  <si>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</si>
  <si>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</si>
  <si>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</si>
  <si>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</si>
  <si>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</si>
  <si>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</si>
  <si>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</si>
  <si>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</si>
  <si>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</si>
  <si>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</si>
  <si>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</si>
  <si>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</si>
  <si>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</si>
  <si>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</si>
  <si>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</si>
  <si>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</si>
  <si>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</si>
  <si>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</si>
  <si>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</si>
  <si>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</si>
  <si>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</si>
  <si>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</si>
  <si>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</si>
  <si>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</si>
  <si>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</si>
  <si>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</si>
  <si>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</si>
  <si>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</si>
  <si>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</si>
  <si>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</si>
  <si>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</si>
  <si>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</si>
  <si>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</si>
  <si>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</si>
  <si>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</si>
  <si>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</si>
  <si>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</si>
  <si>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</si>
  <si>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</si>
  <si>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</si>
  <si>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</si>
  <si>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</si>
  <si>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</si>
  <si>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</si>
  <si>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</si>
  <si>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</si>
  <si>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</si>
  <si>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</si>
  <si>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</si>
  <si>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</si>
  <si>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</si>
  <si>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</si>
  <si>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</si>
  <si>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</si>
  <si>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</si>
  <si>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</si>
  <si>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</si>
  <si>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</si>
  <si>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</si>
  <si>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</si>
  <si>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</si>
  <si>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</si>
  <si>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</si>
  <si>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</si>
  <si>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</si>
  <si>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</si>
  <si>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</si>
  <si>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</si>
  <si>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</si>
  <si>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</si>
  <si>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</si>
  <si>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</si>
  <si>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</si>
  <si>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</si>
  <si>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</si>
  <si>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</si>
  <si>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</si>
  <si>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</si>
  <si>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</si>
  <si>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</si>
  <si>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</si>
  <si>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время, мин</t>
  </si>
  <si>
    <t>№п/п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</si>
  <si>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</si>
  <si>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</si>
  <si>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</si>
  <si>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</si>
  <si>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</si>
  <si>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</si>
  <si>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</si>
  <si>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</si>
  <si>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</si>
  <si>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</si>
  <si>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</si>
  <si>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</si>
  <si>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</si>
  <si>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</si>
  <si>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</si>
  <si>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</si>
  <si>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</si>
  <si>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</si>
  <si>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</si>
  <si>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</si>
  <si>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</si>
  <si>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</si>
  <si>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</si>
  <si>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</si>
  <si>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</si>
  <si>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</si>
  <si>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</si>
  <si>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</si>
  <si>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</si>
  <si>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</si>
  <si>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</si>
  <si>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</si>
  <si>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</si>
  <si>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</si>
  <si>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</si>
  <si>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</si>
  <si>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</si>
  <si>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</si>
  <si>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</si>
  <si>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</si>
  <si>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</si>
  <si>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</si>
  <si>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</si>
  <si>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</si>
  <si>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</si>
  <si>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</si>
  <si>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</si>
  <si>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</si>
  <si>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</si>
  <si>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</si>
  <si>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</si>
  <si>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</si>
  <si>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</si>
  <si>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</si>
  <si>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</si>
  <si>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</si>
  <si>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</si>
  <si>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</si>
  <si>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</si>
  <si>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</si>
  <si>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</si>
  <si>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Идринский район</t>
  </si>
  <si>
    <t>Курагинский район</t>
  </si>
  <si>
    <t>Назаровский район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</si>
  <si>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</si>
  <si>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</si>
  <si>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</si>
  <si>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</si>
  <si>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</si>
  <si>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</si>
  <si>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</si>
  <si>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</si>
  <si>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</si>
  <si>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</si>
  <si>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</si>
  <si>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</si>
  <si>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</si>
  <si>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</si>
  <si>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</si>
  <si>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</si>
  <si>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</si>
  <si>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</si>
  <si>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</si>
  <si>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</si>
  <si>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</si>
  <si>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</si>
  <si>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</si>
  <si>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</si>
  <si>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</si>
  <si>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</si>
  <si>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</si>
  <si>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</si>
  <si>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</si>
  <si>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</si>
  <si>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</si>
  <si>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</si>
  <si>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</si>
  <si>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</si>
  <si>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</si>
  <si>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</si>
  <si>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</si>
  <si>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</si>
  <si>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</si>
  <si>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</si>
  <si>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</si>
  <si>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</si>
  <si>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</si>
  <si>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</si>
  <si>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</si>
  <si>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</si>
  <si>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</si>
  <si>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</si>
  <si>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</si>
  <si>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</si>
  <si>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</si>
  <si>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</si>
  <si>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</si>
  <si>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</si>
  <si>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</si>
  <si>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</si>
  <si>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</si>
  <si>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</si>
  <si>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</si>
  <si>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</si>
  <si>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</si>
  <si>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</si>
  <si>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</si>
  <si>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</si>
  <si>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</si>
  <si>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</si>
  <si>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</si>
  <si>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</si>
  <si>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</si>
  <si>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</si>
  <si>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</si>
  <si>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</si>
  <si>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</si>
  <si>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</si>
  <si>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</si>
  <si>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</si>
  <si>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</si>
  <si>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</si>
  <si>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</si>
  <si>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>Аврамович Кирилл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</si>
  <si>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</si>
  <si>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</si>
  <si>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</si>
  <si>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</si>
  <si>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</si>
  <si>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</si>
  <si>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</si>
  <si>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</si>
  <si>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</si>
  <si>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</si>
  <si>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</si>
  <si>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</si>
  <si>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</si>
  <si>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</si>
  <si>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</si>
  <si>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</si>
  <si>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</si>
  <si>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</si>
  <si>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</si>
  <si>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</si>
  <si>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</si>
  <si>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</si>
  <si>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</si>
  <si>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</si>
  <si>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</si>
  <si>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</si>
  <si>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</si>
  <si>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</si>
  <si>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</si>
  <si>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Щука Артём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</si>
  <si>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</si>
  <si>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</si>
  <si>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</si>
  <si>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</si>
  <si>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</si>
  <si>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</si>
  <si>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</si>
  <si>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</si>
  <si>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</si>
  <si>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</si>
  <si>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</si>
  <si>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</si>
  <si>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</si>
  <si>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</si>
  <si>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</si>
  <si>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Фролов Алексей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</si>
  <si>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</si>
  <si>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</si>
  <si>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</si>
  <si>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</si>
  <si>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</si>
  <si>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</si>
  <si>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</si>
  <si>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</si>
  <si>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</si>
  <si>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</si>
  <si>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</si>
  <si>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</si>
  <si>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</si>
  <si>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</si>
  <si>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</si>
  <si>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</si>
  <si>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</si>
  <si>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</si>
  <si>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</si>
  <si>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</si>
  <si>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</si>
  <si>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</si>
  <si>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</si>
  <si>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</si>
  <si>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</si>
  <si>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</si>
  <si>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</si>
  <si>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</si>
  <si>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</si>
  <si>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</si>
  <si>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</si>
  <si>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</si>
  <si>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</si>
  <si>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</si>
  <si>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</si>
  <si>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</si>
  <si>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</si>
  <si>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</si>
  <si>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</si>
  <si>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</si>
  <si>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</si>
  <si>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</si>
  <si>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</si>
  <si>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</si>
  <si>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</si>
  <si>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</si>
  <si>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</si>
  <si>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</si>
  <si>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</si>
  <si>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</si>
  <si>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</si>
  <si>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</si>
  <si>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</si>
  <si>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</si>
  <si>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</si>
  <si>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</si>
  <si>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</si>
  <si>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</si>
  <si>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</si>
  <si>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</si>
  <si>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</si>
  <si>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</si>
  <si>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</si>
  <si>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</si>
  <si>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</si>
  <si>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</si>
  <si>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</si>
  <si>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</si>
  <si>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</si>
  <si>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</si>
  <si>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</si>
  <si>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</si>
  <si>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</si>
  <si>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</si>
  <si>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</si>
  <si>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</si>
  <si>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</si>
  <si>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</si>
  <si>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</si>
  <si>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</si>
  <si>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</si>
  <si>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</si>
  <si>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</si>
  <si>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</si>
  <si>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</si>
  <si>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</si>
  <si>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</si>
  <si>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</si>
  <si>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</si>
  <si>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</si>
  <si>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</si>
  <si>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</si>
  <si>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</si>
  <si>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</si>
  <si>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</si>
  <si>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</si>
  <si>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</si>
  <si>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</si>
  <si>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</si>
  <si>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</si>
  <si>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</si>
  <si>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</si>
  <si>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</si>
  <si>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</si>
  <si>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</si>
  <si>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</si>
  <si>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</si>
  <si>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</si>
  <si>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</si>
  <si>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</si>
  <si>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</si>
  <si>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</si>
  <si>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</si>
  <si>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</si>
  <si>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</si>
  <si>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</si>
  <si>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</si>
  <si>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</si>
  <si>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</si>
  <si>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</si>
  <si>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</si>
  <si>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</si>
  <si>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</si>
  <si>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>Хуторской Даниил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</si>
  <si>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</si>
  <si>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</si>
  <si>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</si>
  <si>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</si>
  <si>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 xml:space="preserve">Доманицкий Артем </t>
  </si>
  <si>
    <t>Симаков Руслан</t>
  </si>
  <si>
    <t>Титов Никита</t>
  </si>
  <si>
    <t>Акимов Никита</t>
  </si>
  <si>
    <t>Ленинский район г.Красноярска</t>
  </si>
  <si>
    <t>Октябрьский район г.Красноярска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</si>
  <si>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</si>
  <si>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</si>
  <si>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</si>
  <si>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</si>
  <si>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</si>
  <si>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</si>
  <si>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</si>
  <si>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</si>
  <si>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</si>
  <si>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</si>
  <si>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>Заубский Данил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</si>
  <si>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</si>
  <si>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</si>
  <si>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</si>
  <si>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</si>
  <si>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</si>
  <si>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</si>
  <si>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</si>
  <si>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</si>
  <si>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</si>
  <si>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</si>
  <si>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</si>
  <si>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</si>
  <si>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</si>
  <si>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</si>
  <si>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</si>
  <si>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</si>
  <si>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</si>
  <si>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</si>
  <si>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</si>
  <si>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</si>
  <si>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</si>
  <si>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</si>
  <si>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</si>
  <si>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</si>
  <si>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</si>
  <si>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</si>
  <si>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</si>
  <si>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</si>
  <si>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</si>
  <si>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</si>
  <si>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</si>
  <si>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</si>
  <si>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</si>
  <si>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</si>
  <si>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</si>
  <si>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</si>
  <si>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</si>
  <si>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</si>
  <si>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</si>
  <si>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</si>
  <si>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</si>
  <si>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</si>
  <si>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</si>
  <si>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</si>
  <si>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</si>
  <si>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</si>
  <si>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</si>
  <si>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</si>
  <si>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</si>
  <si>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</si>
  <si>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22.</t>
  </si>
  <si>
    <t xml:space="preserve"> ПРОТОКОЛ личных результатов </t>
  </si>
  <si>
    <t>РЕЗУЛЬТАТ</t>
  </si>
  <si>
    <t>ОЧКИ</t>
  </si>
  <si>
    <t>СЧИТАТЬ ВСЕХ!!!</t>
  </si>
  <si>
    <t>зачетный результат (7 ЛУЧШИХ РЕЗ-В)</t>
  </si>
  <si>
    <t xml:space="preserve"> ПРОТОКОЛ 100 метров</t>
  </si>
  <si>
    <t>100 метров</t>
  </si>
  <si>
    <t>н/с</t>
  </si>
  <si>
    <t>очки</t>
  </si>
  <si>
    <t>ИТОГОВОЫЙ ПРОТОКОЛ (БЕГ 100 метров)</t>
  </si>
  <si>
    <t>Ситников В.Ф.</t>
  </si>
  <si>
    <t>20 мая 2023 года</t>
  </si>
  <si>
    <t>20  мая 2023 года                                                                               г.Красноярск</t>
  </si>
  <si>
    <t>20 мая 2023 года                                                                                        г.Красноярск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</si>
</sst>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53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i/>
      <sz val="14"/>
      <name val="Bookman Old Style"/>
      <family val="1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11"/>
      <name val="Arial"/>
      <family val="2"/>
      <charset val="204"/>
    </font>
    <font>
      <u/>
      <sz val="14"/>
      <name val="Arial"/>
      <family val="2"/>
      <charset val="204"/>
    </font>
    <font>
      <b/>
      <u/>
      <sz val="14"/>
      <name val="Arial"/>
      <family val="2"/>
      <charset val="204"/>
    </font>
    <font>
      <b/>
      <u/>
      <sz val="11"/>
      <name val="Arial"/>
      <family val="2"/>
      <charset val="204"/>
    </font>
    <font>
      <u/>
      <sz val="11"/>
      <name val="Bookman Old Style"/>
      <family val="1"/>
      <charset val="204"/>
    </font>
    <font>
      <sz val="11"/>
      <name val="Arial"/>
      <family val="2"/>
      <charset val="204"/>
    </font>
    <font>
      <sz val="11"/>
      <color theme="1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/>
  </cellStyleXfs>
  <cellXfs count="38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23" xfId="0" applyFont="1" applyBorder="1"/>
    <xf numFmtId="0" fontId="24" fillId="0" borderId="23" xfId="0" applyFont="1" applyBorder="1"/>
    <xf numFmtId="0" fontId="24" fillId="0" borderId="24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3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5" fillId="0" borderId="32" xfId="0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18" fillId="0" borderId="3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1" fillId="0" borderId="3" xfId="0" applyFont="1" applyBorder="1"/>
    <xf numFmtId="0" fontId="32" fillId="0" borderId="0" xfId="0" applyFont="1"/>
    <xf numFmtId="4" fontId="9" fillId="0" borderId="0" xfId="0" applyNumberFormat="1" applyFont="1" applyAlignment="1">
      <alignment vertical="center"/>
    </xf>
    <xf numFmtId="4" fontId="14" fillId="0" borderId="3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32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31" fillId="0" borderId="40" xfId="0" applyFont="1" applyBorder="1" applyAlignment="1">
      <alignment vertical="center" wrapText="1"/>
    </xf>
    <xf numFmtId="4" fontId="14" fillId="0" borderId="40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" fontId="14" fillId="0" borderId="28" xfId="0" applyNumberFormat="1" applyFont="1" applyBorder="1" applyAlignment="1">
      <alignment horizontal="center" vertical="center"/>
    </xf>
    <xf numFmtId="4" fontId="33" fillId="2" borderId="0" xfId="0" applyNumberFormat="1" applyFont="1" applyFill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2" fontId="14" fillId="0" borderId="3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0" fontId="5" fillId="0" borderId="32" xfId="0" applyFont="1" applyBorder="1" applyAlignment="1">
      <alignment horizontal="center"/>
    </xf>
    <xf numFmtId="0" fontId="8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2" fillId="0" borderId="39" xfId="0" applyFont="1" applyBorder="1"/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32" fillId="0" borderId="0" xfId="0" applyFont="1" applyAlignment="1">
      <alignment wrapText="1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4" fontId="14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0" fontId="32" fillId="0" borderId="34" xfId="0" applyFont="1" applyBorder="1" applyAlignment="1">
      <alignment horizontal="left" vertical="center" wrapText="1"/>
    </xf>
    <xf numFmtId="0" fontId="34" fillId="0" borderId="0" xfId="0" applyFont="1"/>
    <xf numFmtId="0" fontId="40" fillId="0" borderId="44" xfId="0" applyFont="1" applyBorder="1" applyAlignment="1">
      <alignment vertical="center" wrapText="1"/>
    </xf>
    <xf numFmtId="0" fontId="40" fillId="0" borderId="27" xfId="0" applyFont="1" applyBorder="1" applyAlignment="1">
      <alignment vertical="center" wrapText="1"/>
    </xf>
    <xf numFmtId="0" fontId="40" fillId="0" borderId="42" xfId="0" applyFont="1" applyBorder="1" applyAlignment="1">
      <alignment vertical="center" wrapText="1"/>
    </xf>
    <xf numFmtId="0" fontId="32" fillId="0" borderId="0" xfId="0" applyFont="1" applyAlignment="1">
      <alignment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7" xfId="0" applyFont="1" applyBorder="1" applyAlignment="1">
      <alignment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7" fillId="0" borderId="44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1" fillId="0" borderId="44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31" fillId="0" borderId="27" xfId="0" applyFont="1" applyBorder="1" applyAlignment="1">
      <alignment horizontal="justify" vertical="center" wrapText="1"/>
    </xf>
    <xf numFmtId="0" fontId="21" fillId="0" borderId="20" xfId="0" applyFont="1" applyBorder="1" applyAlignment="1">
      <alignment vertical="center"/>
    </xf>
    <xf numFmtId="0" fontId="37" fillId="0" borderId="44" xfId="0" applyFont="1" applyBorder="1" applyAlignment="1">
      <alignment vertical="center" wrapText="1"/>
    </xf>
    <xf numFmtId="0" fontId="37" fillId="0" borderId="27" xfId="0" applyFont="1" applyBorder="1" applyAlignment="1">
      <alignment vertical="center" wrapText="1"/>
    </xf>
    <xf numFmtId="0" fontId="31" fillId="0" borderId="44" xfId="2" applyFont="1" applyFill="1" applyBorder="1" applyAlignment="1">
      <alignment horizontal="left" vertical="center" wrapText="1"/>
    </xf>
    <xf numFmtId="0" fontId="31" fillId="0" borderId="27" xfId="2" applyFont="1" applyFill="1" applyBorder="1" applyAlignment="1">
      <alignment horizontal="left" vertical="center" wrapText="1"/>
    </xf>
    <xf numFmtId="0" fontId="31" fillId="0" borderId="42" xfId="2" applyFont="1" applyFill="1" applyBorder="1" applyAlignment="1">
      <alignment horizontal="left" vertical="center" wrapText="1"/>
    </xf>
    <xf numFmtId="0" fontId="37" fillId="0" borderId="42" xfId="0" applyFont="1" applyBorder="1" applyAlignment="1">
      <alignment vertical="center" wrapText="1"/>
    </xf>
    <xf numFmtId="0" fontId="31" fillId="0" borderId="44" xfId="0" applyFont="1" applyBorder="1"/>
    <xf numFmtId="0" fontId="31" fillId="0" borderId="27" xfId="0" applyFont="1" applyBorder="1"/>
    <xf numFmtId="0" fontId="31" fillId="0" borderId="42" xfId="0" applyFont="1" applyBorder="1"/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0" fontId="35" fillId="0" borderId="0" xfId="0" applyFont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2" fillId="0" borderId="34" xfId="0" applyFont="1" applyBorder="1"/>
    <xf numFmtId="0" fontId="31" fillId="0" borderId="2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13" fillId="0" borderId="34" xfId="0" applyFont="1" applyBorder="1" applyAlignment="1">
      <alignment vertical="center"/>
    </xf>
    <xf numFmtId="4" fontId="10" fillId="0" borderId="34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41" fillId="0" borderId="0" xfId="0" applyFont="1" applyAlignment="1">
      <alignment vertical="center" wrapText="1"/>
    </xf>
    <xf numFmtId="0" fontId="31" fillId="0" borderId="45" xfId="0" applyFont="1" applyBorder="1"/>
    <xf numFmtId="0" fontId="31" fillId="0" borderId="27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37" fillId="0" borderId="44" xfId="0" applyFont="1" applyBorder="1" applyAlignment="1">
      <alignment wrapText="1"/>
    </xf>
    <xf numFmtId="0" fontId="37" fillId="0" borderId="27" xfId="0" applyFont="1" applyBorder="1"/>
    <xf numFmtId="0" fontId="37" fillId="0" borderId="27" xfId="0" applyFont="1" applyBorder="1" applyAlignment="1">
      <alignment wrapText="1"/>
    </xf>
    <xf numFmtId="0" fontId="37" fillId="0" borderId="42" xfId="0" applyFont="1" applyBorder="1"/>
    <xf numFmtId="0" fontId="32" fillId="0" borderId="46" xfId="0" applyFont="1" applyBorder="1" applyAlignment="1">
      <alignment vertical="center" wrapText="1"/>
    </xf>
    <xf numFmtId="0" fontId="22" fillId="0" borderId="31" xfId="0" applyFont="1" applyBorder="1" applyAlignment="1">
      <alignment vertical="center"/>
    </xf>
    <xf numFmtId="0" fontId="31" fillId="0" borderId="45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2" fontId="42" fillId="0" borderId="28" xfId="0" applyNumberFormat="1" applyFont="1" applyBorder="1" applyAlignment="1">
      <alignment horizontal="left" vertical="top"/>
    </xf>
    <xf numFmtId="2" fontId="42" fillId="0" borderId="49" xfId="0" applyNumberFormat="1" applyFont="1" applyBorder="1" applyAlignment="1">
      <alignment horizontal="left" vertical="top"/>
    </xf>
    <xf numFmtId="0" fontId="37" fillId="0" borderId="30" xfId="0" applyFont="1" applyBorder="1" applyAlignment="1">
      <alignment horizontal="left" vertical="center" wrapText="1"/>
    </xf>
    <xf numFmtId="0" fontId="31" fillId="0" borderId="30" xfId="0" applyFont="1" applyBorder="1" applyAlignment="1">
      <alignment vertical="center"/>
    </xf>
    <xf numFmtId="0" fontId="31" fillId="0" borderId="30" xfId="0" applyFont="1" applyBorder="1"/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3" borderId="42" xfId="0" applyFont="1" applyFill="1" applyBorder="1"/>
    <xf numFmtId="0" fontId="31" fillId="3" borderId="42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 wrapText="1"/>
    </xf>
    <xf numFmtId="0" fontId="31" fillId="0" borderId="38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37" fillId="0" borderId="42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6" fillId="0" borderId="4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2" fillId="0" borderId="50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2" fontId="42" fillId="0" borderId="36" xfId="0" applyNumberFormat="1" applyFont="1" applyBorder="1" applyAlignment="1">
      <alignment horizontal="left" vertical="top"/>
    </xf>
    <xf numFmtId="2" fontId="42" fillId="0" borderId="37" xfId="0" applyNumberFormat="1" applyFont="1" applyBorder="1" applyAlignment="1">
      <alignment horizontal="left" vertical="top"/>
    </xf>
    <xf numFmtId="0" fontId="12" fillId="0" borderId="52" xfId="0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53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36" xfId="0" applyFont="1" applyBorder="1"/>
    <xf numFmtId="0" fontId="12" fillId="0" borderId="50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2" fontId="44" fillId="0" borderId="25" xfId="0" applyNumberFormat="1" applyFont="1" applyBorder="1" applyAlignment="1">
      <alignment horizontal="left" vertical="top"/>
    </xf>
    <xf numFmtId="164" fontId="4" fillId="0" borderId="35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2" fontId="44" fillId="0" borderId="28" xfId="0" applyNumberFormat="1" applyFont="1" applyBorder="1" applyAlignment="1">
      <alignment horizontal="left" vertical="top"/>
    </xf>
    <xf numFmtId="164" fontId="4" fillId="0" borderId="36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vertical="center"/>
    </xf>
    <xf numFmtId="0" fontId="31" fillId="0" borderId="44" xfId="0" applyFont="1" applyBorder="1" applyAlignment="1">
      <alignment wrapText="1"/>
    </xf>
    <xf numFmtId="0" fontId="31" fillId="0" borderId="27" xfId="0" applyFont="1" applyBorder="1" applyAlignment="1">
      <alignment wrapText="1"/>
    </xf>
    <xf numFmtId="0" fontId="32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34" xfId="0" applyFont="1" applyBorder="1" applyAlignment="1">
      <alignment vertical="center"/>
    </xf>
    <xf numFmtId="0" fontId="32" fillId="0" borderId="21" xfId="0" applyFont="1" applyBorder="1" applyAlignment="1">
      <alignment vertical="center" wrapText="1"/>
    </xf>
    <xf numFmtId="0" fontId="32" fillId="0" borderId="29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32" fillId="0" borderId="55" xfId="0" applyFont="1" applyBorder="1" applyAlignment="1">
      <alignment vertical="center" wrapText="1"/>
    </xf>
    <xf numFmtId="4" fontId="14" fillId="0" borderId="54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31" fillId="0" borderId="3" xfId="0" applyFont="1" applyBorder="1" applyAlignment="1">
      <alignment vertical="center"/>
    </xf>
    <xf numFmtId="0" fontId="37" fillId="0" borderId="3" xfId="0" applyFont="1" applyBorder="1"/>
    <xf numFmtId="0" fontId="40" fillId="0" borderId="3" xfId="0" applyFont="1" applyBorder="1" applyAlignment="1">
      <alignment vertical="center" wrapText="1"/>
    </xf>
    <xf numFmtId="0" fontId="37" fillId="0" borderId="3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justify" vertical="center" wrapText="1"/>
    </xf>
    <xf numFmtId="0" fontId="31" fillId="0" borderId="3" xfId="2" applyFont="1" applyFill="1" applyBorder="1" applyAlignment="1">
      <alignment horizontal="left" vertical="center" wrapText="1"/>
    </xf>
    <xf numFmtId="0" fontId="37" fillId="0" borderId="3" xfId="0" applyFont="1" applyBorder="1" applyAlignment="1">
      <alignment wrapText="1"/>
    </xf>
    <xf numFmtId="0" fontId="8" fillId="0" borderId="34" xfId="0" applyFont="1" applyBorder="1" applyAlignment="1">
      <alignment vertical="center"/>
    </xf>
    <xf numFmtId="0" fontId="31" fillId="0" borderId="34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1" fillId="0" borderId="0" xfId="0" applyFont="1" applyBorder="1"/>
    <xf numFmtId="4" fontId="14" fillId="0" borderId="0" xfId="0" applyNumberFormat="1" applyFont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wrapText="1"/>
    </xf>
    <xf numFmtId="1" fontId="45" fillId="0" borderId="9" xfId="0" applyNumberFormat="1" applyFont="1" applyBorder="1" applyAlignment="1">
      <alignment horizontal="center" vertical="center"/>
    </xf>
    <xf numFmtId="1" fontId="45" fillId="0" borderId="14" xfId="0" applyNumberFormat="1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43" fillId="0" borderId="48" xfId="0" applyNumberFormat="1" applyFont="1" applyBorder="1" applyAlignment="1">
      <alignment horizontal="center"/>
    </xf>
    <xf numFmtId="1" fontId="43" fillId="0" borderId="14" xfId="0" applyNumberFormat="1" applyFont="1" applyBorder="1" applyAlignment="1">
      <alignment horizontal="center"/>
    </xf>
    <xf numFmtId="1" fontId="43" fillId="0" borderId="14" xfId="0" applyNumberFormat="1" applyFont="1" applyBorder="1" applyAlignment="1">
      <alignment horizontal="center" vertical="center"/>
    </xf>
    <xf numFmtId="1" fontId="43" fillId="0" borderId="48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/>
    </xf>
    <xf numFmtId="0" fontId="9" fillId="0" borderId="37" xfId="0" applyFont="1" applyBorder="1"/>
    <xf numFmtId="0" fontId="16" fillId="0" borderId="42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31" fillId="0" borderId="46" xfId="0" applyFont="1" applyBorder="1" applyAlignment="1">
      <alignment vertical="center"/>
    </xf>
    <xf numFmtId="0" fontId="31" fillId="3" borderId="42" xfId="0" applyFont="1" applyFill="1" applyBorder="1" applyAlignment="1">
      <alignment wrapText="1"/>
    </xf>
    <xf numFmtId="0" fontId="32" fillId="0" borderId="40" xfId="0" applyFont="1" applyBorder="1" applyAlignment="1">
      <alignment vertical="center" wrapText="1"/>
    </xf>
    <xf numFmtId="0" fontId="31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4" fontId="13" fillId="0" borderId="28" xfId="0" applyNumberFormat="1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49" fillId="0" borderId="0" xfId="0" applyFont="1" applyBorder="1" applyAlignment="1">
      <alignment horizontal="left"/>
    </xf>
    <xf numFmtId="4" fontId="50" fillId="0" borderId="0" xfId="0" applyNumberFormat="1" applyFont="1" applyBorder="1" applyAlignment="1">
      <alignment horizontal="left" vertical="center"/>
    </xf>
    <xf numFmtId="0" fontId="35" fillId="0" borderId="0" xfId="0" applyFont="1" applyBorder="1"/>
    <xf numFmtId="0" fontId="13" fillId="0" borderId="0" xfId="0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2" fontId="14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51" fillId="0" borderId="9" xfId="0" applyFont="1" applyBorder="1" applyAlignment="1">
      <alignment horizontal="left" vertical="center" wrapText="1"/>
    </xf>
    <xf numFmtId="0" fontId="51" fillId="0" borderId="14" xfId="0" applyFont="1" applyBorder="1" applyAlignment="1">
      <alignment vertical="center"/>
    </xf>
    <xf numFmtId="0" fontId="51" fillId="0" borderId="0" xfId="0" applyFont="1" applyBorder="1"/>
    <xf numFmtId="0" fontId="51" fillId="0" borderId="3" xfId="0" applyFont="1" applyBorder="1"/>
    <xf numFmtId="0" fontId="51" fillId="0" borderId="3" xfId="0" applyFont="1" applyBorder="1" applyAlignment="1">
      <alignment vertical="center" wrapText="1"/>
    </xf>
    <xf numFmtId="0" fontId="51" fillId="0" borderId="3" xfId="0" applyFont="1" applyBorder="1" applyAlignment="1">
      <alignment horizontal="left" vertical="center" wrapText="1"/>
    </xf>
    <xf numFmtId="0" fontId="51" fillId="0" borderId="3" xfId="0" applyFont="1" applyBorder="1" applyAlignment="1">
      <alignment vertical="center"/>
    </xf>
    <xf numFmtId="0" fontId="51" fillId="0" borderId="3" xfId="0" applyFont="1" applyBorder="1" applyAlignment="1">
      <alignment wrapText="1"/>
    </xf>
    <xf numFmtId="0" fontId="51" fillId="0" borderId="34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6" fillId="0" borderId="4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9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230020.kiasuo.ru/ous/4187872/students/24230020000010283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85" zoomScaleNormal="145" zoomScaleSheetLayoutView="85" workbookViewId="0">
      <selection activeCell="B12" sqref="B12"/>
    </sheetView>
  </sheetViews>
  <sheetFormatPr defaultColWidth="9.140625" defaultRowHeight="20.25" x14ac:dyDescent="0.3"/>
  <cols>
    <col min="1" max="1" width="11.42578125" style="24" customWidth="1"/>
    <col min="2" max="2" width="57.42578125" style="5" customWidth="1"/>
    <col min="3" max="3" width="19.42578125" style="10" customWidth="1"/>
    <col min="4" max="4" width="19.85546875" style="10" hidden="1" customWidth="1"/>
    <col min="5" max="5" width="16.28515625" style="10" customWidth="1"/>
    <col min="6" max="6" width="16.28515625" style="5" hidden="1" customWidth="1"/>
    <col min="7" max="7" width="16.28515625" style="10" hidden="1" customWidth="1"/>
    <col min="8" max="8" width="16.28515625" style="5" hidden="1" customWidth="1"/>
    <col min="9" max="9" width="16.28515625" style="10" hidden="1" customWidth="1"/>
    <col min="10" max="16384" width="9.140625" style="5"/>
  </cols>
  <sheetData>
    <row r="1" spans="1:11" ht="45" customHeight="1" x14ac:dyDescent="0.3">
      <c r="A1" s="364" t="s">
        <v>26</v>
      </c>
      <c r="B1" s="364"/>
      <c r="C1" s="364"/>
      <c r="D1" s="364"/>
      <c r="E1" s="364"/>
      <c r="F1" s="364"/>
      <c r="G1" s="364"/>
      <c r="H1" s="364"/>
      <c r="I1" s="364"/>
      <c r="J1" s="4"/>
      <c r="K1" s="4"/>
    </row>
    <row r="2" spans="1:11" ht="0.75" customHeight="1" x14ac:dyDescent="0.3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1" x14ac:dyDescent="0.3">
      <c r="A3" s="90" t="s">
        <v>489</v>
      </c>
      <c r="B3" s="2"/>
      <c r="C3" s="2"/>
      <c r="E3" s="15" t="s">
        <v>57</v>
      </c>
      <c r="F3" s="2"/>
      <c r="G3" s="5"/>
      <c r="H3" s="3"/>
      <c r="I3" s="15" t="s">
        <v>6</v>
      </c>
      <c r="J3" s="7"/>
      <c r="K3" s="7"/>
    </row>
    <row r="4" spans="1:11" ht="33" customHeight="1" x14ac:dyDescent="0.3">
      <c r="A4" s="365" t="s">
        <v>487</v>
      </c>
      <c r="B4" s="365"/>
      <c r="C4" s="365"/>
      <c r="D4" s="365"/>
      <c r="E4" s="365"/>
      <c r="F4" s="365"/>
      <c r="G4" s="365"/>
      <c r="H4" s="365"/>
      <c r="I4" s="365"/>
    </row>
    <row r="5" spans="1:11" ht="19.5" customHeight="1" thickBot="1" x14ac:dyDescent="0.35">
      <c r="B5" s="9"/>
      <c r="C5" s="9"/>
      <c r="D5" s="9"/>
      <c r="F5" s="9"/>
      <c r="H5" s="8"/>
      <c r="I5" s="8"/>
    </row>
    <row r="6" spans="1:11" s="89" customFormat="1" ht="36" customHeight="1" thickBot="1" x14ac:dyDescent="0.25">
      <c r="A6" s="259" t="s">
        <v>91</v>
      </c>
      <c r="B6" s="261" t="s">
        <v>48</v>
      </c>
      <c r="C6" s="32" t="s">
        <v>486</v>
      </c>
      <c r="D6" s="264" t="s">
        <v>90</v>
      </c>
      <c r="E6" s="269" t="s">
        <v>2</v>
      </c>
      <c r="F6" s="86" t="s">
        <v>23</v>
      </c>
      <c r="G6" s="87"/>
      <c r="H6" s="88" t="s">
        <v>24</v>
      </c>
      <c r="I6" s="87"/>
    </row>
    <row r="7" spans="1:11" s="11" customFormat="1" ht="19.5" customHeight="1" x14ac:dyDescent="0.3">
      <c r="A7" s="281">
        <v>1</v>
      </c>
      <c r="B7" s="282" t="s">
        <v>149</v>
      </c>
      <c r="C7" s="317">
        <v>420</v>
      </c>
      <c r="D7" s="283"/>
      <c r="E7" s="281">
        <v>1</v>
      </c>
      <c r="F7" s="83"/>
      <c r="G7" s="49"/>
      <c r="H7" s="51"/>
      <c r="I7" s="54"/>
      <c r="J7" s="5"/>
      <c r="K7" s="5"/>
    </row>
    <row r="8" spans="1:11" s="11" customFormat="1" ht="19.5" customHeight="1" x14ac:dyDescent="0.2">
      <c r="A8" s="284">
        <v>2</v>
      </c>
      <c r="B8" s="285" t="s">
        <v>415</v>
      </c>
      <c r="C8" s="318">
        <v>399</v>
      </c>
      <c r="D8" s="286">
        <v>5.3078703703703699E-3</v>
      </c>
      <c r="E8" s="284">
        <v>2</v>
      </c>
      <c r="F8" s="83"/>
      <c r="G8" s="49"/>
      <c r="H8" s="51"/>
      <c r="I8" s="54"/>
    </row>
    <row r="9" spans="1:11" s="11" customFormat="1" ht="19.5" customHeight="1" x14ac:dyDescent="0.3">
      <c r="A9" s="284">
        <v>3</v>
      </c>
      <c r="B9" s="285" t="s">
        <v>31</v>
      </c>
      <c r="C9" s="318">
        <v>396</v>
      </c>
      <c r="D9" s="286">
        <v>3.5902777777777777E-3</v>
      </c>
      <c r="E9" s="284">
        <v>3</v>
      </c>
      <c r="F9" s="83"/>
      <c r="G9" s="49"/>
      <c r="H9" s="51"/>
      <c r="I9" s="54"/>
      <c r="J9" s="5"/>
      <c r="K9" s="5"/>
    </row>
    <row r="10" spans="1:11" s="11" customFormat="1" ht="19.5" customHeight="1" x14ac:dyDescent="0.3">
      <c r="A10" s="116">
        <v>4</v>
      </c>
      <c r="B10" s="229" t="s">
        <v>154</v>
      </c>
      <c r="C10" s="319">
        <v>336</v>
      </c>
      <c r="D10" s="265">
        <v>5.3657407407407404E-3</v>
      </c>
      <c r="E10" s="116">
        <v>4</v>
      </c>
      <c r="F10" s="83"/>
      <c r="G10" s="49"/>
      <c r="H10" s="51"/>
      <c r="I10" s="54"/>
      <c r="J10" s="5"/>
      <c r="K10" s="5"/>
    </row>
    <row r="11" spans="1:11" s="11" customFormat="1" ht="19.5" customHeight="1" x14ac:dyDescent="0.3">
      <c r="A11" s="116">
        <v>5</v>
      </c>
      <c r="B11" s="229" t="s">
        <v>150</v>
      </c>
      <c r="C11" s="320">
        <v>334</v>
      </c>
      <c r="D11" s="265"/>
      <c r="E11" s="116">
        <v>5</v>
      </c>
      <c r="F11" s="83"/>
      <c r="G11" s="49"/>
      <c r="H11" s="51"/>
      <c r="I11" s="54"/>
      <c r="J11" s="5"/>
      <c r="K11" s="5"/>
    </row>
    <row r="12" spans="1:11" s="11" customFormat="1" ht="19.5" customHeight="1" x14ac:dyDescent="0.3">
      <c r="A12" s="116">
        <f>ROW(A6)</f>
        <v>6</v>
      </c>
      <c r="B12" s="229" t="s">
        <v>44</v>
      </c>
      <c r="C12" s="321">
        <v>330</v>
      </c>
      <c r="D12" s="265">
        <v>6.2615740740740748E-3</v>
      </c>
      <c r="E12" s="116">
        <f>ROW(E6)</f>
        <v>6</v>
      </c>
      <c r="F12" s="83"/>
      <c r="G12" s="49"/>
      <c r="H12" s="51"/>
      <c r="I12" s="54"/>
    </row>
    <row r="13" spans="1:11" s="11" customFormat="1" ht="19.5" customHeight="1" x14ac:dyDescent="0.3">
      <c r="A13" s="116">
        <f>ROW(A7)</f>
        <v>7</v>
      </c>
      <c r="B13" s="229" t="s">
        <v>20</v>
      </c>
      <c r="C13" s="319">
        <v>320</v>
      </c>
      <c r="D13" s="265"/>
      <c r="E13" s="116">
        <f>ROW(E7)</f>
        <v>7</v>
      </c>
      <c r="F13" s="83"/>
      <c r="G13" s="49"/>
      <c r="H13" s="51"/>
      <c r="I13" s="54"/>
      <c r="J13" s="5"/>
      <c r="K13" s="5"/>
    </row>
    <row r="14" spans="1:11" s="11" customFormat="1" ht="19.5" customHeight="1" x14ac:dyDescent="0.2">
      <c r="A14" s="252">
        <v>8</v>
      </c>
      <c r="B14" s="229" t="s">
        <v>43</v>
      </c>
      <c r="C14" s="322">
        <v>306</v>
      </c>
      <c r="D14" s="265"/>
      <c r="E14" s="252">
        <v>8</v>
      </c>
      <c r="F14" s="83"/>
      <c r="G14" s="49"/>
      <c r="H14" s="51"/>
      <c r="I14" s="54"/>
    </row>
    <row r="15" spans="1:11" s="11" customFormat="1" ht="19.5" customHeight="1" x14ac:dyDescent="0.3">
      <c r="A15" s="116">
        <v>9</v>
      </c>
      <c r="B15" s="229" t="s">
        <v>70</v>
      </c>
      <c r="C15" s="321">
        <v>306</v>
      </c>
      <c r="D15" s="265">
        <v>3.8726851851851852E-3</v>
      </c>
      <c r="E15" s="116">
        <v>8</v>
      </c>
      <c r="F15" s="83"/>
      <c r="G15" s="49"/>
      <c r="H15" s="51"/>
      <c r="I15" s="54"/>
      <c r="J15" s="5"/>
      <c r="K15" s="5"/>
    </row>
    <row r="16" spans="1:11" s="11" customFormat="1" ht="19.5" customHeight="1" x14ac:dyDescent="0.2">
      <c r="A16" s="116">
        <v>10</v>
      </c>
      <c r="B16" s="229" t="s">
        <v>47</v>
      </c>
      <c r="C16" s="319">
        <v>300</v>
      </c>
      <c r="D16" s="265">
        <v>6.936342592592592E-3</v>
      </c>
      <c r="E16" s="116">
        <v>10</v>
      </c>
      <c r="F16" s="83"/>
      <c r="G16" s="49"/>
      <c r="H16" s="51"/>
      <c r="I16" s="54"/>
    </row>
    <row r="17" spans="1:11" s="11" customFormat="1" ht="19.5" customHeight="1" x14ac:dyDescent="0.2">
      <c r="A17" s="116">
        <v>11</v>
      </c>
      <c r="B17" s="229" t="s">
        <v>77</v>
      </c>
      <c r="C17" s="319">
        <v>299</v>
      </c>
      <c r="D17" s="265"/>
      <c r="E17" s="116">
        <v>11</v>
      </c>
      <c r="F17" s="83"/>
      <c r="G17" s="49"/>
      <c r="H17" s="51"/>
      <c r="I17" s="54"/>
    </row>
    <row r="18" spans="1:11" s="11" customFormat="1" ht="19.5" customHeight="1" x14ac:dyDescent="0.3">
      <c r="A18" s="116">
        <v>12</v>
      </c>
      <c r="B18" s="229" t="s">
        <v>155</v>
      </c>
      <c r="C18" s="319">
        <v>295</v>
      </c>
      <c r="D18" s="265">
        <v>4.8148148148148152E-3</v>
      </c>
      <c r="E18" s="116">
        <v>12</v>
      </c>
      <c r="F18" s="83"/>
      <c r="G18" s="49"/>
      <c r="H18" s="51"/>
      <c r="I18" s="54"/>
      <c r="J18" s="5"/>
      <c r="K18" s="5"/>
    </row>
    <row r="19" spans="1:11" s="11" customFormat="1" ht="19.5" customHeight="1" x14ac:dyDescent="0.2">
      <c r="A19" s="116">
        <v>13</v>
      </c>
      <c r="B19" s="229" t="s">
        <v>21</v>
      </c>
      <c r="C19" s="319">
        <v>284</v>
      </c>
      <c r="D19" s="265">
        <v>2.2685185185185182E-3</v>
      </c>
      <c r="E19" s="116">
        <v>13</v>
      </c>
      <c r="F19" s="83"/>
      <c r="G19" s="49"/>
      <c r="H19" s="51"/>
      <c r="I19" s="54"/>
    </row>
    <row r="20" spans="1:11" s="11" customFormat="1" ht="19.5" customHeight="1" x14ac:dyDescent="0.3">
      <c r="A20" s="116">
        <f t="shared" ref="A20" si="0">ROW(A14)</f>
        <v>14</v>
      </c>
      <c r="B20" s="229" t="s">
        <v>151</v>
      </c>
      <c r="C20" s="321">
        <v>284</v>
      </c>
      <c r="D20" s="265">
        <v>5.107638888888889E-3</v>
      </c>
      <c r="E20" s="116">
        <v>13</v>
      </c>
      <c r="F20" s="83"/>
      <c r="G20" s="49"/>
      <c r="H20" s="51"/>
      <c r="I20" s="54"/>
      <c r="J20" s="5"/>
      <c r="K20" s="5"/>
    </row>
    <row r="21" spans="1:11" s="11" customFormat="1" ht="19.5" customHeight="1" x14ac:dyDescent="0.3">
      <c r="A21" s="252">
        <v>15</v>
      </c>
      <c r="B21" s="229" t="s">
        <v>19</v>
      </c>
      <c r="C21" s="319">
        <v>282</v>
      </c>
      <c r="D21" s="265">
        <v>5.3009259259259251E-3</v>
      </c>
      <c r="E21" s="252">
        <v>15</v>
      </c>
      <c r="F21" s="83"/>
      <c r="G21" s="49"/>
      <c r="H21" s="51"/>
      <c r="I21" s="54"/>
      <c r="J21" s="5"/>
      <c r="K21" s="5"/>
    </row>
    <row r="22" spans="1:11" ht="19.5" customHeight="1" x14ac:dyDescent="0.3">
      <c r="A22" s="116">
        <v>16</v>
      </c>
      <c r="B22" s="229" t="s">
        <v>42</v>
      </c>
      <c r="C22" s="322">
        <v>282</v>
      </c>
      <c r="D22" s="265">
        <v>6.6956018518518519E-3</v>
      </c>
      <c r="E22" s="116">
        <v>15</v>
      </c>
      <c r="F22" s="85" t="e">
        <f>#REF!</f>
        <v>#REF!</v>
      </c>
      <c r="G22" s="47" t="e">
        <f>#REF!</f>
        <v>#REF!</v>
      </c>
      <c r="H22" s="52" t="e">
        <f t="shared" ref="H22:H27" si="1">G22+E22</f>
        <v>#REF!</v>
      </c>
      <c r="I22" s="38">
        <v>2</v>
      </c>
    </row>
    <row r="23" spans="1:11" ht="19.5" customHeight="1" x14ac:dyDescent="0.3">
      <c r="A23" s="116">
        <v>17</v>
      </c>
      <c r="B23" s="229" t="s">
        <v>152</v>
      </c>
      <c r="C23" s="319">
        <v>266</v>
      </c>
      <c r="D23" s="265">
        <v>5.9375000000000009E-3</v>
      </c>
      <c r="E23" s="116">
        <v>17</v>
      </c>
      <c r="F23" s="84" t="e">
        <f>#REF!</f>
        <v>#REF!</v>
      </c>
      <c r="G23" s="50" t="e">
        <f>#REF!</f>
        <v>#REF!</v>
      </c>
      <c r="H23" s="53" t="e">
        <f t="shared" si="1"/>
        <v>#REF!</v>
      </c>
      <c r="I23" s="37">
        <v>13</v>
      </c>
    </row>
    <row r="24" spans="1:11" ht="19.5" customHeight="1" x14ac:dyDescent="0.3">
      <c r="A24" s="116">
        <v>18</v>
      </c>
      <c r="B24" s="229" t="s">
        <v>64</v>
      </c>
      <c r="C24" s="319">
        <v>262</v>
      </c>
      <c r="D24" s="265">
        <v>3.5092592592592593E-3</v>
      </c>
      <c r="E24" s="116">
        <v>18</v>
      </c>
      <c r="F24" s="85" t="e">
        <f>#REF!</f>
        <v>#REF!</v>
      </c>
      <c r="G24" s="47" t="e">
        <f>#REF!</f>
        <v>#REF!</v>
      </c>
      <c r="H24" s="52" t="e">
        <f t="shared" si="1"/>
        <v>#REF!</v>
      </c>
      <c r="I24" s="38">
        <v>3</v>
      </c>
    </row>
    <row r="25" spans="1:11" ht="19.5" customHeight="1" x14ac:dyDescent="0.3">
      <c r="A25" s="116">
        <v>19</v>
      </c>
      <c r="B25" s="230" t="s">
        <v>32</v>
      </c>
      <c r="C25" s="322">
        <v>262</v>
      </c>
      <c r="D25" s="265">
        <v>3.5868055555555553E-3</v>
      </c>
      <c r="E25" s="116">
        <v>18</v>
      </c>
      <c r="F25" s="84" t="e">
        <f>#REF!</f>
        <v>#REF!</v>
      </c>
      <c r="G25" s="50">
        <v>17</v>
      </c>
      <c r="H25" s="53">
        <f t="shared" si="1"/>
        <v>35</v>
      </c>
      <c r="I25" s="37">
        <v>10</v>
      </c>
    </row>
    <row r="26" spans="1:11" ht="19.5" customHeight="1" x14ac:dyDescent="0.3">
      <c r="A26" s="116">
        <f t="shared" ref="A26:A27" si="2">ROW(A20)</f>
        <v>20</v>
      </c>
      <c r="B26" s="230" t="s">
        <v>17</v>
      </c>
      <c r="C26" s="319">
        <v>256</v>
      </c>
      <c r="D26" s="265">
        <v>3.5069444444444445E-3</v>
      </c>
      <c r="E26" s="116">
        <f t="shared" ref="E26:E27" si="3">ROW(E20)</f>
        <v>20</v>
      </c>
      <c r="F26" s="84" t="e">
        <f>#REF!</f>
        <v>#REF!</v>
      </c>
      <c r="G26" s="50">
        <v>14</v>
      </c>
      <c r="H26" s="53">
        <f t="shared" si="1"/>
        <v>34</v>
      </c>
      <c r="I26" s="48" t="s">
        <v>53</v>
      </c>
    </row>
    <row r="27" spans="1:11" ht="19.5" customHeight="1" x14ac:dyDescent="0.3">
      <c r="A27" s="258">
        <f t="shared" si="2"/>
        <v>21</v>
      </c>
      <c r="B27" s="262" t="s">
        <v>40</v>
      </c>
      <c r="C27" s="323">
        <v>248</v>
      </c>
      <c r="D27" s="266">
        <v>5.2280092592592595E-3</v>
      </c>
      <c r="E27" s="258">
        <f t="shared" si="3"/>
        <v>21</v>
      </c>
      <c r="F27" s="84" t="e">
        <f>#REF!</f>
        <v>#REF!</v>
      </c>
      <c r="G27" s="50" t="e">
        <f>#REF!</f>
        <v>#REF!</v>
      </c>
      <c r="H27" s="53" t="e">
        <f t="shared" si="1"/>
        <v>#REF!</v>
      </c>
      <c r="I27" s="37">
        <v>4</v>
      </c>
      <c r="J27" s="11"/>
      <c r="K27" s="11"/>
    </row>
    <row r="28" spans="1:11" ht="19.5" customHeight="1" x14ac:dyDescent="0.3">
      <c r="A28" s="260">
        <v>22</v>
      </c>
      <c r="B28" s="262" t="s">
        <v>148</v>
      </c>
      <c r="C28" s="322">
        <v>242</v>
      </c>
      <c r="D28" s="267"/>
      <c r="E28" s="116">
        <v>22</v>
      </c>
      <c r="F28" s="11"/>
      <c r="G28" s="11"/>
      <c r="H28" s="53" t="e">
        <f>#REF!+#REF!</f>
        <v>#REF!</v>
      </c>
      <c r="I28" s="48" t="s">
        <v>53</v>
      </c>
    </row>
    <row r="29" spans="1:11" ht="19.5" customHeight="1" x14ac:dyDescent="0.3">
      <c r="A29" s="260">
        <v>23</v>
      </c>
      <c r="B29" s="262" t="s">
        <v>41</v>
      </c>
      <c r="C29" s="322">
        <v>236</v>
      </c>
      <c r="D29" s="267"/>
      <c r="E29" s="116">
        <v>23</v>
      </c>
      <c r="F29" s="11"/>
      <c r="G29" s="11"/>
      <c r="H29" s="53" t="e">
        <f>#REF!+#REF!</f>
        <v>#REF!</v>
      </c>
      <c r="I29" s="48" t="s">
        <v>54</v>
      </c>
      <c r="J29" s="11"/>
      <c r="K29" s="11"/>
    </row>
    <row r="30" spans="1:11" ht="19.5" customHeight="1" x14ac:dyDescent="0.3">
      <c r="A30" s="260">
        <v>24</v>
      </c>
      <c r="B30" s="262" t="s">
        <v>79</v>
      </c>
      <c r="C30" s="319">
        <v>233</v>
      </c>
      <c r="D30" s="267"/>
      <c r="E30" s="116">
        <v>24</v>
      </c>
      <c r="F30" s="11"/>
      <c r="G30" s="11"/>
      <c r="H30" s="53" t="e">
        <f>#REF!+#REF!</f>
        <v>#REF!</v>
      </c>
      <c r="I30" s="37">
        <v>15</v>
      </c>
    </row>
    <row r="31" spans="1:11" ht="19.5" customHeight="1" x14ac:dyDescent="0.3">
      <c r="A31" s="260">
        <v>25</v>
      </c>
      <c r="B31" s="262" t="s">
        <v>34</v>
      </c>
      <c r="C31" s="322">
        <v>232</v>
      </c>
      <c r="D31" s="267"/>
      <c r="E31" s="116">
        <v>25</v>
      </c>
      <c r="F31" s="11"/>
      <c r="G31" s="11"/>
      <c r="H31" s="53" t="e">
        <f>#REF!+#REF!</f>
        <v>#REF!</v>
      </c>
      <c r="I31" s="37">
        <v>5</v>
      </c>
    </row>
    <row r="32" spans="1:11" ht="19.5" customHeight="1" x14ac:dyDescent="0.3">
      <c r="A32" s="260">
        <v>26</v>
      </c>
      <c r="B32" s="262" t="s">
        <v>153</v>
      </c>
      <c r="C32" s="319">
        <v>231</v>
      </c>
      <c r="D32" s="267"/>
      <c r="E32" s="116">
        <v>26</v>
      </c>
      <c r="F32" s="11"/>
      <c r="G32" s="11"/>
      <c r="H32" s="53" t="e">
        <f>#REF!+#REF!</f>
        <v>#REF!</v>
      </c>
      <c r="I32" s="37">
        <v>12</v>
      </c>
      <c r="J32" s="11"/>
      <c r="K32" s="11"/>
    </row>
    <row r="33" spans="1:11" ht="19.5" customHeight="1" x14ac:dyDescent="0.3">
      <c r="A33" s="260">
        <f t="shared" ref="A33:A34" si="4">ROW(A27)</f>
        <v>27</v>
      </c>
      <c r="B33" s="262" t="s">
        <v>28</v>
      </c>
      <c r="C33" s="319">
        <v>225</v>
      </c>
      <c r="D33" s="267"/>
      <c r="E33" s="116">
        <f t="shared" ref="E33:E34" si="5">ROW(E27)</f>
        <v>27</v>
      </c>
      <c r="F33" s="11"/>
      <c r="G33" s="11"/>
      <c r="H33" s="53" t="e">
        <f>#REF!+#REF!</f>
        <v>#REF!</v>
      </c>
      <c r="I33" s="48" t="s">
        <v>53</v>
      </c>
      <c r="J33" s="11"/>
      <c r="K33" s="11"/>
    </row>
    <row r="34" spans="1:11" ht="19.5" customHeight="1" x14ac:dyDescent="0.3">
      <c r="A34" s="260">
        <f t="shared" si="4"/>
        <v>28</v>
      </c>
      <c r="B34" s="262" t="s">
        <v>33</v>
      </c>
      <c r="C34" s="319">
        <v>224</v>
      </c>
      <c r="D34" s="267"/>
      <c r="E34" s="116">
        <f t="shared" si="5"/>
        <v>28</v>
      </c>
      <c r="F34" s="11"/>
      <c r="G34" s="11"/>
      <c r="H34" s="53" t="e">
        <f>#REF!+#REF!</f>
        <v>#REF!</v>
      </c>
      <c r="I34" s="37">
        <v>20</v>
      </c>
    </row>
    <row r="35" spans="1:11" ht="19.5" customHeight="1" x14ac:dyDescent="0.3">
      <c r="A35" s="260">
        <v>29</v>
      </c>
      <c r="B35" s="262" t="s">
        <v>414</v>
      </c>
      <c r="C35" s="319">
        <v>219</v>
      </c>
      <c r="D35" s="267"/>
      <c r="E35" s="116">
        <v>29</v>
      </c>
      <c r="F35" s="11"/>
      <c r="G35" s="11"/>
      <c r="H35" s="53" t="e">
        <f>#REF!+#REF!</f>
        <v>#REF!</v>
      </c>
      <c r="I35" s="48" t="s">
        <v>53</v>
      </c>
    </row>
    <row r="36" spans="1:11" ht="19.5" customHeight="1" x14ac:dyDescent="0.3">
      <c r="A36" s="260">
        <v>30</v>
      </c>
      <c r="B36" s="262" t="s">
        <v>16</v>
      </c>
      <c r="C36" s="319">
        <v>218</v>
      </c>
      <c r="D36" s="267"/>
      <c r="E36" s="116">
        <v>30</v>
      </c>
      <c r="F36" s="11"/>
      <c r="G36" s="11"/>
      <c r="H36" s="53" t="e">
        <f>#REF!+#REF!</f>
        <v>#REF!</v>
      </c>
      <c r="I36" s="37">
        <v>11</v>
      </c>
      <c r="J36" s="11"/>
      <c r="K36" s="11"/>
    </row>
    <row r="37" spans="1:11" ht="19.5" customHeight="1" x14ac:dyDescent="0.3">
      <c r="A37" s="260">
        <v>31</v>
      </c>
      <c r="B37" s="262" t="s">
        <v>417</v>
      </c>
      <c r="C37" s="319">
        <v>213</v>
      </c>
      <c r="D37" s="267"/>
      <c r="E37" s="116">
        <v>31</v>
      </c>
      <c r="F37" s="11"/>
      <c r="G37" s="11"/>
      <c r="H37" s="53" t="e">
        <f>#REF!+#REF!</f>
        <v>#REF!</v>
      </c>
      <c r="I37" s="37">
        <v>21</v>
      </c>
      <c r="J37" s="12"/>
    </row>
    <row r="38" spans="1:11" ht="19.5" customHeight="1" x14ac:dyDescent="0.3">
      <c r="A38" s="260">
        <v>32</v>
      </c>
      <c r="B38" s="262" t="s">
        <v>39</v>
      </c>
      <c r="C38" s="322">
        <v>208</v>
      </c>
      <c r="D38" s="267"/>
      <c r="E38" s="116">
        <v>32</v>
      </c>
      <c r="F38" s="11"/>
      <c r="G38" s="11"/>
      <c r="H38" s="53" t="e">
        <f>#REF!+#REF!</f>
        <v>#REF!</v>
      </c>
      <c r="I38" s="48" t="s">
        <v>54</v>
      </c>
      <c r="J38" s="11"/>
      <c r="K38" s="11"/>
    </row>
    <row r="39" spans="1:11" ht="19.5" customHeight="1" x14ac:dyDescent="0.3">
      <c r="A39" s="260">
        <v>33</v>
      </c>
      <c r="B39" s="262" t="s">
        <v>18</v>
      </c>
      <c r="C39" s="319">
        <v>206</v>
      </c>
      <c r="D39" s="267"/>
      <c r="E39" s="116">
        <v>33</v>
      </c>
      <c r="F39" s="11"/>
      <c r="G39" s="11"/>
      <c r="H39" s="53" t="e">
        <f>#REF!+#REF!</f>
        <v>#REF!</v>
      </c>
      <c r="I39" s="48" t="s">
        <v>55</v>
      </c>
    </row>
    <row r="40" spans="1:11" ht="19.5" customHeight="1" x14ac:dyDescent="0.3">
      <c r="A40" s="260">
        <f t="shared" ref="A40:A41" si="6">ROW(A34)</f>
        <v>34</v>
      </c>
      <c r="B40" s="262" t="s">
        <v>68</v>
      </c>
      <c r="C40" s="319">
        <v>204</v>
      </c>
      <c r="D40" s="268"/>
      <c r="E40" s="116">
        <f t="shared" ref="E40:E41" si="7">ROW(E34)</f>
        <v>34</v>
      </c>
      <c r="G40" s="5"/>
      <c r="H40" s="53" t="e">
        <f>#REF!+#REF!</f>
        <v>#REF!</v>
      </c>
      <c r="I40" s="37">
        <v>14</v>
      </c>
    </row>
    <row r="41" spans="1:11" ht="19.5" customHeight="1" x14ac:dyDescent="0.3">
      <c r="A41" s="260">
        <f t="shared" si="6"/>
        <v>35</v>
      </c>
      <c r="B41" s="262" t="s">
        <v>38</v>
      </c>
      <c r="C41" s="322">
        <v>203</v>
      </c>
      <c r="D41" s="268"/>
      <c r="E41" s="116">
        <f t="shared" si="7"/>
        <v>35</v>
      </c>
      <c r="G41" s="5"/>
      <c r="H41" s="53" t="e">
        <f>#REF!+#REF!</f>
        <v>#REF!</v>
      </c>
      <c r="I41" s="37">
        <v>18</v>
      </c>
    </row>
    <row r="42" spans="1:11" ht="19.5" customHeight="1" x14ac:dyDescent="0.3">
      <c r="A42" s="260">
        <v>36</v>
      </c>
      <c r="B42" s="262" t="s">
        <v>45</v>
      </c>
      <c r="C42" s="321">
        <v>201</v>
      </c>
      <c r="D42" s="268"/>
      <c r="E42" s="116">
        <v>36</v>
      </c>
      <c r="G42" s="5"/>
      <c r="H42" s="53" t="e">
        <f>#REF!+#REF!</f>
        <v>#REF!</v>
      </c>
      <c r="I42" s="48" t="s">
        <v>55</v>
      </c>
      <c r="J42" s="11"/>
      <c r="K42" s="11"/>
    </row>
    <row r="43" spans="1:11" ht="19.5" customHeight="1" x14ac:dyDescent="0.3">
      <c r="A43" s="260">
        <v>37</v>
      </c>
      <c r="B43" s="262" t="s">
        <v>416</v>
      </c>
      <c r="C43" s="319">
        <v>182</v>
      </c>
      <c r="D43" s="268"/>
      <c r="E43" s="116">
        <v>37</v>
      </c>
      <c r="G43" s="5"/>
      <c r="H43" s="53" t="e">
        <f>#REF!+#REF!</f>
        <v>#REF!</v>
      </c>
      <c r="I43" s="37">
        <v>22</v>
      </c>
    </row>
    <row r="44" spans="1:11" ht="19.5" customHeight="1" thickBot="1" x14ac:dyDescent="0.35">
      <c r="A44" s="324">
        <v>38</v>
      </c>
      <c r="B44" s="263" t="s">
        <v>81</v>
      </c>
      <c r="C44" s="325">
        <v>171</v>
      </c>
      <c r="D44" s="326"/>
      <c r="E44" s="327">
        <v>38</v>
      </c>
      <c r="G44" s="5"/>
      <c r="H44" s="53"/>
      <c r="I44" s="37"/>
    </row>
    <row r="45" spans="1:11" ht="38.25" customHeight="1" x14ac:dyDescent="0.3">
      <c r="A45" s="16" t="s">
        <v>4</v>
      </c>
      <c r="C45" s="136"/>
      <c r="D45" s="65" t="s">
        <v>35</v>
      </c>
      <c r="E45" s="17" t="s">
        <v>488</v>
      </c>
      <c r="G45" s="13"/>
      <c r="I45" s="13"/>
    </row>
  </sheetData>
  <sortState ref="B7:C44">
    <sortCondition descending="1" ref="C7:C44"/>
  </sortState>
  <mergeCells count="2">
    <mergeCell ref="A1:I1"/>
    <mergeCell ref="A4:I4"/>
  </mergeCells>
  <conditionalFormatting sqref="E1:E5 E45:E1048576">
    <cfRule type="cellIs" dxfId="92" priority="2" operator="between">
      <formula>1</formula>
      <formula>3</formula>
    </cfRule>
  </conditionalFormatting>
  <conditionalFormatting sqref="E6">
    <cfRule type="cellIs" dxfId="91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5"/>
  <sheetViews>
    <sheetView view="pageBreakPreview" zoomScale="85" zoomScaleNormal="100" zoomScaleSheetLayoutView="85" workbookViewId="0">
      <pane ySplit="4" topLeftCell="A5" activePane="bottomLeft" state="frozen"/>
      <selection pane="bottomLeft" activeCell="A2" sqref="A2:J2"/>
    </sheetView>
  </sheetViews>
  <sheetFormatPr defaultColWidth="9.140625" defaultRowHeight="18" x14ac:dyDescent="0.2"/>
  <cols>
    <col min="1" max="1" width="4.42578125" style="26" customWidth="1"/>
    <col min="2" max="2" width="5.7109375" style="26" customWidth="1"/>
    <col min="3" max="3" width="43.140625" style="91" customWidth="1"/>
    <col min="4" max="4" width="41" style="91" hidden="1" customWidth="1"/>
    <col min="5" max="5" width="16.28515625" style="100" customWidth="1"/>
    <col min="6" max="6" width="14.7109375" style="100" customWidth="1"/>
    <col min="7" max="7" width="17.42578125" style="101" customWidth="1"/>
    <col min="8" max="8" width="12" style="97" hidden="1" customWidth="1"/>
    <col min="9" max="9" width="17.28515625" style="97" hidden="1" customWidth="1"/>
    <col min="10" max="10" width="15.85546875" style="98" customWidth="1"/>
    <col min="11" max="11" width="11.7109375" style="26" customWidth="1"/>
    <col min="12" max="12" width="18.28515625" style="21" customWidth="1"/>
    <col min="13" max="13" width="65.85546875" style="11" customWidth="1"/>
    <col min="14" max="14" width="28.85546875" style="11" customWidth="1"/>
    <col min="15" max="15" width="33.28515625" style="11" customWidth="1"/>
    <col min="16" max="16384" width="9.140625" style="11"/>
  </cols>
  <sheetData>
    <row r="1" spans="1:12" ht="23.25" x14ac:dyDescent="0.2">
      <c r="A1" s="378" t="s">
        <v>26</v>
      </c>
      <c r="B1" s="378"/>
      <c r="C1" s="378"/>
      <c r="D1" s="378"/>
      <c r="E1" s="378"/>
      <c r="F1" s="378"/>
      <c r="G1" s="378"/>
      <c r="H1" s="378"/>
      <c r="I1" s="378"/>
      <c r="J1" s="378"/>
      <c r="K1" s="18"/>
      <c r="L1" s="18"/>
    </row>
    <row r="2" spans="1:12" ht="15.75" x14ac:dyDescent="0.2">
      <c r="A2" s="380" t="s">
        <v>490</v>
      </c>
      <c r="B2" s="380"/>
      <c r="C2" s="380"/>
      <c r="D2" s="380"/>
      <c r="E2" s="380"/>
      <c r="F2" s="380"/>
      <c r="G2" s="380"/>
      <c r="H2" s="380"/>
      <c r="I2" s="380"/>
      <c r="J2" s="380"/>
      <c r="K2" s="19"/>
    </row>
    <row r="3" spans="1:12" ht="45.75" customHeight="1" thickBot="1" x14ac:dyDescent="0.25">
      <c r="A3" s="379" t="s">
        <v>483</v>
      </c>
      <c r="B3" s="379"/>
      <c r="C3" s="379"/>
      <c r="D3" s="379"/>
      <c r="E3" s="379"/>
      <c r="F3" s="379"/>
      <c r="G3" s="379"/>
      <c r="H3" s="379"/>
      <c r="I3" s="379"/>
      <c r="J3" s="379"/>
      <c r="L3" s="26"/>
    </row>
    <row r="4" spans="1:12" ht="54.6" customHeight="1" thickBot="1" x14ac:dyDescent="0.25">
      <c r="A4" s="271" t="s">
        <v>5</v>
      </c>
      <c r="B4" s="272"/>
      <c r="C4" s="273" t="s">
        <v>1</v>
      </c>
      <c r="D4" s="274"/>
      <c r="E4" s="275" t="s">
        <v>479</v>
      </c>
      <c r="F4" s="275" t="s">
        <v>480</v>
      </c>
      <c r="G4" s="276" t="s">
        <v>482</v>
      </c>
      <c r="H4" s="276" t="s">
        <v>3</v>
      </c>
      <c r="I4" s="276" t="s">
        <v>56</v>
      </c>
      <c r="J4" s="277" t="s">
        <v>2</v>
      </c>
    </row>
    <row r="5" spans="1:12" ht="21" thickBot="1" x14ac:dyDescent="0.25">
      <c r="A5" s="118"/>
      <c r="B5" s="31" t="s">
        <v>440</v>
      </c>
      <c r="C5" s="130" t="s">
        <v>92</v>
      </c>
      <c r="D5" s="82"/>
      <c r="E5" s="42"/>
      <c r="F5" s="42"/>
      <c r="G5" s="115"/>
      <c r="H5" s="92"/>
      <c r="I5" s="152"/>
      <c r="J5" s="119"/>
    </row>
    <row r="6" spans="1:12" ht="20.25" x14ac:dyDescent="0.2">
      <c r="A6" s="41">
        <v>1</v>
      </c>
      <c r="B6" s="234">
        <v>76</v>
      </c>
      <c r="C6" s="180" t="s">
        <v>251</v>
      </c>
      <c r="D6" s="153"/>
      <c r="E6" s="244">
        <v>14.61</v>
      </c>
      <c r="F6" s="279">
        <v>18</v>
      </c>
      <c r="G6" s="366">
        <f>SUM(F6:F13)</f>
        <v>219</v>
      </c>
      <c r="H6" s="58"/>
      <c r="I6" s="369"/>
      <c r="J6" s="372">
        <v>29</v>
      </c>
    </row>
    <row r="7" spans="1:12" ht="20.25" x14ac:dyDescent="0.2">
      <c r="A7" s="36">
        <v>2</v>
      </c>
      <c r="B7" s="235">
        <v>75</v>
      </c>
      <c r="C7" s="174" t="s">
        <v>250</v>
      </c>
      <c r="D7" s="154"/>
      <c r="E7" s="127">
        <v>15.18</v>
      </c>
      <c r="F7" s="278"/>
      <c r="G7" s="367"/>
      <c r="H7" s="59"/>
      <c r="I7" s="370"/>
      <c r="J7" s="373"/>
    </row>
    <row r="8" spans="1:12" ht="20.25" x14ac:dyDescent="0.2">
      <c r="A8" s="36">
        <v>3</v>
      </c>
      <c r="B8" s="235">
        <v>74</v>
      </c>
      <c r="C8" s="174" t="s">
        <v>256</v>
      </c>
      <c r="D8" s="154"/>
      <c r="E8" s="127">
        <v>14.26</v>
      </c>
      <c r="F8" s="278">
        <v>24</v>
      </c>
      <c r="G8" s="367"/>
      <c r="H8" s="59"/>
      <c r="I8" s="370"/>
      <c r="J8" s="373"/>
    </row>
    <row r="9" spans="1:12" ht="20.25" x14ac:dyDescent="0.2">
      <c r="A9" s="36">
        <v>4</v>
      </c>
      <c r="B9" s="235">
        <v>73</v>
      </c>
      <c r="C9" s="174" t="s">
        <v>254</v>
      </c>
      <c r="D9" s="154"/>
      <c r="E9" s="127">
        <v>12.93</v>
      </c>
      <c r="F9" s="278">
        <v>50</v>
      </c>
      <c r="G9" s="367"/>
      <c r="H9" s="59"/>
      <c r="I9" s="370"/>
      <c r="J9" s="373"/>
      <c r="L9" s="112">
        <f>F6+F8+F9+F10+F11+F12+F13</f>
        <v>219</v>
      </c>
    </row>
    <row r="10" spans="1:12" ht="20.25" x14ac:dyDescent="0.2">
      <c r="A10" s="36">
        <v>5</v>
      </c>
      <c r="B10" s="235">
        <v>72</v>
      </c>
      <c r="C10" s="174" t="s">
        <v>255</v>
      </c>
      <c r="D10" s="154"/>
      <c r="E10" s="127">
        <v>13.27</v>
      </c>
      <c r="F10" s="278">
        <v>44</v>
      </c>
      <c r="G10" s="367"/>
      <c r="H10" s="59"/>
      <c r="I10" s="370"/>
      <c r="J10" s="373"/>
      <c r="L10" s="112"/>
    </row>
    <row r="11" spans="1:12" ht="20.25" x14ac:dyDescent="0.2">
      <c r="A11" s="36">
        <v>6</v>
      </c>
      <c r="B11" s="235">
        <v>71</v>
      </c>
      <c r="C11" s="174" t="s">
        <v>252</v>
      </c>
      <c r="D11" s="154"/>
      <c r="E11" s="127">
        <v>13.47</v>
      </c>
      <c r="F11" s="278">
        <v>40</v>
      </c>
      <c r="G11" s="367"/>
      <c r="H11" s="59"/>
      <c r="I11" s="370"/>
      <c r="J11" s="373"/>
    </row>
    <row r="12" spans="1:12" ht="20.25" x14ac:dyDescent="0.2">
      <c r="A12" s="36">
        <v>7</v>
      </c>
      <c r="B12" s="235">
        <v>70</v>
      </c>
      <c r="C12" s="174" t="s">
        <v>421</v>
      </c>
      <c r="D12" s="154"/>
      <c r="E12" s="127">
        <v>14.06</v>
      </c>
      <c r="F12" s="278">
        <v>28</v>
      </c>
      <c r="G12" s="367"/>
      <c r="H12" s="59"/>
      <c r="I12" s="370"/>
      <c r="J12" s="373"/>
    </row>
    <row r="13" spans="1:12" ht="21" thickBot="1" x14ac:dyDescent="0.25">
      <c r="A13" s="39">
        <v>8</v>
      </c>
      <c r="B13" s="236">
        <v>69</v>
      </c>
      <c r="C13" s="181" t="s">
        <v>253</v>
      </c>
      <c r="D13" s="155"/>
      <c r="E13" s="245">
        <v>14.97</v>
      </c>
      <c r="F13" s="280">
        <v>15</v>
      </c>
      <c r="G13" s="368"/>
      <c r="H13" s="60"/>
      <c r="I13" s="371"/>
      <c r="J13" s="374"/>
    </row>
    <row r="14" spans="1:12" ht="21" thickBot="1" x14ac:dyDescent="0.25">
      <c r="A14" s="118"/>
      <c r="B14" s="31" t="s">
        <v>441</v>
      </c>
      <c r="C14" s="167" t="s">
        <v>93</v>
      </c>
      <c r="D14" s="82"/>
      <c r="E14" s="42"/>
      <c r="F14" s="42"/>
      <c r="G14" s="42"/>
      <c r="H14" s="92"/>
      <c r="I14" s="92"/>
      <c r="J14" s="119"/>
    </row>
    <row r="15" spans="1:12" x14ac:dyDescent="0.2">
      <c r="A15" s="41">
        <v>1</v>
      </c>
      <c r="B15" s="146">
        <v>300</v>
      </c>
      <c r="C15" s="180" t="s">
        <v>156</v>
      </c>
      <c r="D15" s="147"/>
      <c r="E15" s="244">
        <v>13.08</v>
      </c>
      <c r="F15" s="279">
        <v>48</v>
      </c>
      <c r="G15" s="366">
        <f>SUM(F15:F22)</f>
        <v>399</v>
      </c>
      <c r="H15" s="58"/>
      <c r="I15" s="369"/>
      <c r="J15" s="375">
        <v>2</v>
      </c>
    </row>
    <row r="16" spans="1:12" x14ac:dyDescent="0.2">
      <c r="A16" s="36">
        <v>2</v>
      </c>
      <c r="B16" s="148">
        <v>299</v>
      </c>
      <c r="C16" s="174" t="s">
        <v>157</v>
      </c>
      <c r="D16" s="149"/>
      <c r="E16" s="127">
        <v>13.48</v>
      </c>
      <c r="F16" s="278"/>
      <c r="G16" s="367"/>
      <c r="H16" s="59"/>
      <c r="I16" s="370"/>
      <c r="J16" s="376"/>
    </row>
    <row r="17" spans="1:12" x14ac:dyDescent="0.2">
      <c r="A17" s="36">
        <v>3</v>
      </c>
      <c r="B17" s="148">
        <v>298</v>
      </c>
      <c r="C17" s="174" t="s">
        <v>158</v>
      </c>
      <c r="D17" s="149"/>
      <c r="E17" s="127">
        <v>12.8</v>
      </c>
      <c r="F17" s="278">
        <v>54</v>
      </c>
      <c r="G17" s="367"/>
      <c r="H17" s="59"/>
      <c r="I17" s="370"/>
      <c r="J17" s="376"/>
    </row>
    <row r="18" spans="1:12" x14ac:dyDescent="0.2">
      <c r="A18" s="36">
        <v>4</v>
      </c>
      <c r="B18" s="148">
        <v>297</v>
      </c>
      <c r="C18" s="174" t="s">
        <v>159</v>
      </c>
      <c r="D18" s="149"/>
      <c r="E18" s="127">
        <v>13.29</v>
      </c>
      <c r="F18" s="278">
        <v>44</v>
      </c>
      <c r="G18" s="367"/>
      <c r="H18" s="59"/>
      <c r="I18" s="370"/>
      <c r="J18" s="376"/>
    </row>
    <row r="19" spans="1:12" x14ac:dyDescent="0.2">
      <c r="A19" s="36">
        <v>5</v>
      </c>
      <c r="B19" s="148">
        <v>296</v>
      </c>
      <c r="C19" s="174" t="s">
        <v>160</v>
      </c>
      <c r="D19" s="149"/>
      <c r="E19" s="127">
        <v>12.21</v>
      </c>
      <c r="F19" s="278">
        <v>64</v>
      </c>
      <c r="G19" s="367"/>
      <c r="H19" s="59"/>
      <c r="I19" s="370"/>
      <c r="J19" s="376"/>
      <c r="L19" s="112"/>
    </row>
    <row r="20" spans="1:12" x14ac:dyDescent="0.2">
      <c r="A20" s="36">
        <v>6</v>
      </c>
      <c r="B20" s="148">
        <v>295</v>
      </c>
      <c r="C20" s="174" t="s">
        <v>161</v>
      </c>
      <c r="D20" s="149"/>
      <c r="E20" s="127">
        <v>13.4</v>
      </c>
      <c r="F20" s="278">
        <v>42</v>
      </c>
      <c r="G20" s="367"/>
      <c r="H20" s="59"/>
      <c r="I20" s="370"/>
      <c r="J20" s="376"/>
    </row>
    <row r="21" spans="1:12" x14ac:dyDescent="0.2">
      <c r="A21" s="36">
        <v>7</v>
      </c>
      <c r="B21" s="148">
        <v>294</v>
      </c>
      <c r="C21" s="174" t="s">
        <v>431</v>
      </c>
      <c r="D21" s="149"/>
      <c r="E21" s="127">
        <v>11</v>
      </c>
      <c r="F21" s="278">
        <v>97</v>
      </c>
      <c r="G21" s="367"/>
      <c r="H21" s="59"/>
      <c r="I21" s="370"/>
      <c r="J21" s="376"/>
    </row>
    <row r="22" spans="1:12" ht="18.75" thickBot="1" x14ac:dyDescent="0.25">
      <c r="A22" s="39">
        <v>8</v>
      </c>
      <c r="B22" s="150">
        <v>293</v>
      </c>
      <c r="C22" s="181" t="s">
        <v>432</v>
      </c>
      <c r="D22" s="151"/>
      <c r="E22" s="245">
        <v>12.99</v>
      </c>
      <c r="F22" s="280">
        <v>50</v>
      </c>
      <c r="G22" s="368"/>
      <c r="H22" s="60"/>
      <c r="I22" s="371"/>
      <c r="J22" s="377"/>
    </row>
    <row r="23" spans="1:12" ht="21" thickBot="1" x14ac:dyDescent="0.3">
      <c r="A23" s="118"/>
      <c r="B23" s="31" t="s">
        <v>442</v>
      </c>
      <c r="C23" s="125" t="s">
        <v>94</v>
      </c>
      <c r="D23" s="82"/>
      <c r="E23" s="42"/>
      <c r="F23" s="42"/>
      <c r="G23" s="42"/>
      <c r="H23" s="92"/>
      <c r="I23" s="92"/>
      <c r="J23" s="119"/>
    </row>
    <row r="24" spans="1:12" x14ac:dyDescent="0.2">
      <c r="A24" s="41">
        <v>1</v>
      </c>
      <c r="B24" s="146">
        <v>388</v>
      </c>
      <c r="C24" s="180" t="s">
        <v>162</v>
      </c>
      <c r="D24" s="182"/>
      <c r="E24" s="244">
        <v>13.42</v>
      </c>
      <c r="F24" s="279">
        <v>40</v>
      </c>
      <c r="G24" s="366">
        <f>SUM(F24:F30)</f>
        <v>242</v>
      </c>
      <c r="H24" s="58"/>
      <c r="I24" s="369"/>
      <c r="J24" s="372">
        <v>22</v>
      </c>
    </row>
    <row r="25" spans="1:12" x14ac:dyDescent="0.2">
      <c r="A25" s="36">
        <v>2</v>
      </c>
      <c r="B25" s="148">
        <v>389</v>
      </c>
      <c r="C25" s="185" t="s">
        <v>425</v>
      </c>
      <c r="D25" s="183"/>
      <c r="E25" s="127">
        <v>15.56</v>
      </c>
      <c r="F25" s="278">
        <v>12</v>
      </c>
      <c r="G25" s="367"/>
      <c r="H25" s="59"/>
      <c r="I25" s="370"/>
      <c r="J25" s="373"/>
    </row>
    <row r="26" spans="1:12" x14ac:dyDescent="0.2">
      <c r="A26" s="36">
        <v>3</v>
      </c>
      <c r="B26" s="148">
        <v>390</v>
      </c>
      <c r="C26" s="185" t="s">
        <v>163</v>
      </c>
      <c r="D26" s="183"/>
      <c r="E26" s="127">
        <v>13.57</v>
      </c>
      <c r="F26" s="278">
        <v>38</v>
      </c>
      <c r="G26" s="367"/>
      <c r="H26" s="59"/>
      <c r="I26" s="370"/>
      <c r="J26" s="373"/>
    </row>
    <row r="27" spans="1:12" x14ac:dyDescent="0.2">
      <c r="A27" s="36">
        <v>4</v>
      </c>
      <c r="B27" s="148">
        <v>391</v>
      </c>
      <c r="C27" s="185" t="s">
        <v>426</v>
      </c>
      <c r="D27" s="183"/>
      <c r="E27" s="127">
        <v>14.84</v>
      </c>
      <c r="F27" s="278">
        <v>16</v>
      </c>
      <c r="G27" s="367"/>
      <c r="H27" s="59"/>
      <c r="I27" s="370"/>
      <c r="J27" s="373"/>
    </row>
    <row r="28" spans="1:12" x14ac:dyDescent="0.2">
      <c r="A28" s="36">
        <v>5</v>
      </c>
      <c r="B28" s="148">
        <v>392</v>
      </c>
      <c r="C28" s="174" t="s">
        <v>164</v>
      </c>
      <c r="D28" s="183"/>
      <c r="E28" s="127">
        <v>12.87</v>
      </c>
      <c r="F28" s="278">
        <v>52</v>
      </c>
      <c r="G28" s="367"/>
      <c r="H28" s="59"/>
      <c r="I28" s="370"/>
      <c r="J28" s="373"/>
      <c r="L28" s="112"/>
    </row>
    <row r="29" spans="1:12" x14ac:dyDescent="0.2">
      <c r="A29" s="36">
        <v>6</v>
      </c>
      <c r="B29" s="148">
        <v>393</v>
      </c>
      <c r="C29" s="174" t="s">
        <v>165</v>
      </c>
      <c r="D29" s="183"/>
      <c r="E29" s="127">
        <v>13.83</v>
      </c>
      <c r="F29" s="278">
        <v>32</v>
      </c>
      <c r="G29" s="367"/>
      <c r="H29" s="59"/>
      <c r="I29" s="370"/>
      <c r="J29" s="373"/>
    </row>
    <row r="30" spans="1:12" x14ac:dyDescent="0.2">
      <c r="A30" s="36">
        <v>7</v>
      </c>
      <c r="B30" s="148">
        <v>394</v>
      </c>
      <c r="C30" s="174" t="s">
        <v>166</v>
      </c>
      <c r="D30" s="184"/>
      <c r="E30" s="127">
        <v>12.87</v>
      </c>
      <c r="F30" s="278">
        <v>52</v>
      </c>
      <c r="G30" s="367"/>
      <c r="H30" s="59"/>
      <c r="I30" s="370"/>
      <c r="J30" s="373"/>
    </row>
    <row r="31" spans="1:12" ht="18.75" thickBot="1" x14ac:dyDescent="0.25">
      <c r="A31" s="39">
        <v>8</v>
      </c>
      <c r="B31" s="141"/>
      <c r="C31" s="238"/>
      <c r="D31" s="186"/>
      <c r="E31" s="245"/>
      <c r="F31" s="280"/>
      <c r="G31" s="368"/>
      <c r="H31" s="60"/>
      <c r="I31" s="371"/>
      <c r="J31" s="374"/>
      <c r="K31" s="35" t="s">
        <v>481</v>
      </c>
    </row>
    <row r="32" spans="1:12" ht="18.75" customHeight="1" thickBot="1" x14ac:dyDescent="0.3">
      <c r="A32" s="161"/>
      <c r="B32" s="162" t="s">
        <v>443</v>
      </c>
      <c r="C32" s="156" t="s">
        <v>95</v>
      </c>
      <c r="D32" s="163"/>
      <c r="E32" s="164"/>
      <c r="F32" s="164"/>
      <c r="G32" s="165"/>
      <c r="H32" s="165"/>
      <c r="I32" s="165"/>
      <c r="J32" s="166"/>
    </row>
    <row r="33" spans="1:12" ht="18" customHeight="1" x14ac:dyDescent="0.2">
      <c r="A33" s="41">
        <v>1</v>
      </c>
      <c r="B33" s="146">
        <v>395</v>
      </c>
      <c r="C33" s="187" t="s">
        <v>167</v>
      </c>
      <c r="D33" s="144"/>
      <c r="E33" s="244">
        <v>13.17</v>
      </c>
      <c r="F33" s="279"/>
      <c r="G33" s="366">
        <f>SUM(F34:F40)</f>
        <v>420</v>
      </c>
      <c r="H33" s="58"/>
      <c r="I33" s="369"/>
      <c r="J33" s="375">
        <v>1</v>
      </c>
    </row>
    <row r="34" spans="1:12" ht="18" customHeight="1" x14ac:dyDescent="0.2">
      <c r="A34" s="36">
        <v>2</v>
      </c>
      <c r="B34" s="148">
        <v>382</v>
      </c>
      <c r="C34" s="174" t="s">
        <v>168</v>
      </c>
      <c r="D34" s="142"/>
      <c r="E34" s="127">
        <v>12.31</v>
      </c>
      <c r="F34" s="278">
        <v>62</v>
      </c>
      <c r="G34" s="367"/>
      <c r="H34" s="59"/>
      <c r="I34" s="370"/>
      <c r="J34" s="376"/>
    </row>
    <row r="35" spans="1:12" ht="18" customHeight="1" x14ac:dyDescent="0.2">
      <c r="A35" s="36">
        <v>3</v>
      </c>
      <c r="B35" s="148">
        <v>379</v>
      </c>
      <c r="C35" s="173" t="s">
        <v>169</v>
      </c>
      <c r="D35" s="142"/>
      <c r="E35" s="127">
        <v>12.07</v>
      </c>
      <c r="F35" s="278">
        <v>68</v>
      </c>
      <c r="G35" s="367"/>
      <c r="H35" s="59"/>
      <c r="I35" s="370"/>
      <c r="J35" s="376"/>
    </row>
    <row r="36" spans="1:12" ht="18" customHeight="1" x14ac:dyDescent="0.2">
      <c r="A36" s="36">
        <v>4</v>
      </c>
      <c r="B36" s="148">
        <v>378</v>
      </c>
      <c r="C36" s="188" t="s">
        <v>170</v>
      </c>
      <c r="D36" s="142"/>
      <c r="E36" s="127">
        <v>12.87</v>
      </c>
      <c r="F36" s="278">
        <v>52</v>
      </c>
      <c r="G36" s="367"/>
      <c r="H36" s="59"/>
      <c r="I36" s="370"/>
      <c r="J36" s="376"/>
      <c r="L36" s="112"/>
    </row>
    <row r="37" spans="1:12" ht="18" customHeight="1" x14ac:dyDescent="0.2">
      <c r="A37" s="36">
        <v>5</v>
      </c>
      <c r="B37" s="148">
        <v>377</v>
      </c>
      <c r="C37" s="188" t="s">
        <v>171</v>
      </c>
      <c r="D37" s="142"/>
      <c r="E37" s="127">
        <v>13.06</v>
      </c>
      <c r="F37" s="278">
        <v>48</v>
      </c>
      <c r="G37" s="367"/>
      <c r="H37" s="59"/>
      <c r="I37" s="370"/>
      <c r="J37" s="376"/>
    </row>
    <row r="38" spans="1:12" ht="18" customHeight="1" x14ac:dyDescent="0.2">
      <c r="A38" s="36">
        <v>6</v>
      </c>
      <c r="B38" s="148">
        <v>374</v>
      </c>
      <c r="C38" s="173" t="s">
        <v>172</v>
      </c>
      <c r="D38" s="142"/>
      <c r="E38" s="127">
        <v>12.7</v>
      </c>
      <c r="F38" s="278">
        <v>56</v>
      </c>
      <c r="G38" s="367"/>
      <c r="H38" s="59"/>
      <c r="I38" s="370"/>
      <c r="J38" s="376"/>
    </row>
    <row r="39" spans="1:12" ht="18" customHeight="1" x14ac:dyDescent="0.2">
      <c r="A39" s="36">
        <v>7</v>
      </c>
      <c r="B39" s="148">
        <v>375</v>
      </c>
      <c r="C39" s="174" t="s">
        <v>173</v>
      </c>
      <c r="D39" s="142"/>
      <c r="E39" s="127">
        <v>11.93</v>
      </c>
      <c r="F39" s="278">
        <v>70</v>
      </c>
      <c r="G39" s="367"/>
      <c r="H39" s="59"/>
      <c r="I39" s="370"/>
      <c r="J39" s="376"/>
    </row>
    <row r="40" spans="1:12" ht="18" customHeight="1" thickBot="1" x14ac:dyDescent="0.25">
      <c r="A40" s="39">
        <v>8</v>
      </c>
      <c r="B40" s="150">
        <v>376</v>
      </c>
      <c r="C40" s="175" t="s">
        <v>429</v>
      </c>
      <c r="D40" s="143"/>
      <c r="E40" s="245">
        <v>12.21</v>
      </c>
      <c r="F40" s="280">
        <v>64</v>
      </c>
      <c r="G40" s="368"/>
      <c r="H40" s="60"/>
      <c r="I40" s="371"/>
      <c r="J40" s="377"/>
    </row>
    <row r="41" spans="1:12" ht="21" thickBot="1" x14ac:dyDescent="0.25">
      <c r="A41" s="118"/>
      <c r="B41" s="31" t="s">
        <v>444</v>
      </c>
      <c r="C41" s="290" t="s">
        <v>96</v>
      </c>
      <c r="D41" s="82"/>
      <c r="E41" s="42"/>
      <c r="F41" s="42"/>
      <c r="G41" s="42"/>
      <c r="H41" s="92"/>
      <c r="I41" s="92"/>
      <c r="J41" s="119"/>
    </row>
    <row r="42" spans="1:12" x14ac:dyDescent="0.25">
      <c r="A42" s="41">
        <v>1</v>
      </c>
      <c r="B42" s="146">
        <v>160</v>
      </c>
      <c r="C42" s="193" t="s">
        <v>98</v>
      </c>
      <c r="D42" s="106"/>
      <c r="E42" s="244">
        <v>14.38</v>
      </c>
      <c r="F42" s="279">
        <v>22</v>
      </c>
      <c r="G42" s="366">
        <f>SUM(F42:F49)</f>
        <v>203</v>
      </c>
      <c r="H42" s="58"/>
      <c r="I42" s="369"/>
      <c r="J42" s="372">
        <v>35</v>
      </c>
    </row>
    <row r="43" spans="1:12" x14ac:dyDescent="0.25">
      <c r="A43" s="36">
        <v>2</v>
      </c>
      <c r="B43" s="148">
        <v>159</v>
      </c>
      <c r="C43" s="194" t="s">
        <v>174</v>
      </c>
      <c r="D43" s="107"/>
      <c r="E43" s="127">
        <v>14.21</v>
      </c>
      <c r="F43" s="278">
        <v>24</v>
      </c>
      <c r="G43" s="367"/>
      <c r="H43" s="59"/>
      <c r="I43" s="370"/>
      <c r="J43" s="373"/>
    </row>
    <row r="44" spans="1:12" x14ac:dyDescent="0.25">
      <c r="A44" s="36">
        <v>3</v>
      </c>
      <c r="B44" s="148">
        <v>158</v>
      </c>
      <c r="C44" s="194" t="s">
        <v>175</v>
      </c>
      <c r="D44" s="107"/>
      <c r="E44" s="127">
        <v>13.49</v>
      </c>
      <c r="F44" s="278">
        <v>40</v>
      </c>
      <c r="G44" s="367"/>
      <c r="H44" s="59"/>
      <c r="I44" s="370"/>
      <c r="J44" s="373"/>
    </row>
    <row r="45" spans="1:12" x14ac:dyDescent="0.25">
      <c r="A45" s="36">
        <v>4</v>
      </c>
      <c r="B45" s="148">
        <v>157</v>
      </c>
      <c r="C45" s="194" t="s">
        <v>176</v>
      </c>
      <c r="D45" s="107"/>
      <c r="E45" s="127">
        <v>14.53</v>
      </c>
      <c r="F45" s="278">
        <v>19</v>
      </c>
      <c r="G45" s="367"/>
      <c r="H45" s="59"/>
      <c r="I45" s="370"/>
      <c r="J45" s="373"/>
    </row>
    <row r="46" spans="1:12" x14ac:dyDescent="0.25">
      <c r="A46" s="36">
        <v>5</v>
      </c>
      <c r="B46" s="148">
        <v>156</v>
      </c>
      <c r="C46" s="194" t="s">
        <v>177</v>
      </c>
      <c r="D46" s="107"/>
      <c r="E46" s="127">
        <v>13.82</v>
      </c>
      <c r="F46" s="278">
        <v>32</v>
      </c>
      <c r="G46" s="367"/>
      <c r="H46" s="59"/>
      <c r="I46" s="370"/>
      <c r="J46" s="373"/>
      <c r="L46" s="112"/>
    </row>
    <row r="47" spans="1:12" x14ac:dyDescent="0.25">
      <c r="A47" s="36">
        <v>6</v>
      </c>
      <c r="B47" s="148">
        <v>155</v>
      </c>
      <c r="C47" s="194" t="s">
        <v>178</v>
      </c>
      <c r="D47" s="107"/>
      <c r="E47" s="127">
        <v>14.28</v>
      </c>
      <c r="F47" s="278">
        <v>24</v>
      </c>
      <c r="G47" s="367"/>
      <c r="H47" s="59"/>
      <c r="I47" s="370"/>
      <c r="J47" s="373"/>
    </row>
    <row r="48" spans="1:12" x14ac:dyDescent="0.25">
      <c r="A48" s="36">
        <v>7</v>
      </c>
      <c r="B48" s="148">
        <v>154</v>
      </c>
      <c r="C48" s="194" t="s">
        <v>179</v>
      </c>
      <c r="D48" s="107"/>
      <c r="E48" s="127">
        <v>14.73</v>
      </c>
      <c r="F48" s="278"/>
      <c r="G48" s="367"/>
      <c r="H48" s="59"/>
      <c r="I48" s="370"/>
      <c r="J48" s="373"/>
    </row>
    <row r="49" spans="1:13" ht="18.75" thickBot="1" x14ac:dyDescent="0.3">
      <c r="A49" s="39">
        <v>8</v>
      </c>
      <c r="B49" s="150">
        <v>153</v>
      </c>
      <c r="C49" s="195" t="s">
        <v>97</v>
      </c>
      <c r="D49" s="108"/>
      <c r="E49" s="245">
        <v>13.35</v>
      </c>
      <c r="F49" s="280">
        <v>42</v>
      </c>
      <c r="G49" s="368"/>
      <c r="H49" s="60"/>
      <c r="I49" s="371"/>
      <c r="J49" s="374"/>
    </row>
    <row r="50" spans="1:13" x14ac:dyDescent="0.25">
      <c r="A50" s="203"/>
      <c r="B50" s="312"/>
      <c r="C50" s="313"/>
      <c r="D50" s="346"/>
      <c r="E50" s="314"/>
      <c r="F50" s="347"/>
      <c r="G50" s="348"/>
      <c r="H50" s="349"/>
      <c r="I50" s="350"/>
      <c r="J50" s="119"/>
    </row>
    <row r="51" spans="1:13" ht="24" thickBot="1" x14ac:dyDescent="0.3">
      <c r="A51" s="145"/>
      <c r="B51" s="3" t="s">
        <v>445</v>
      </c>
      <c r="C51" s="125" t="s">
        <v>99</v>
      </c>
      <c r="D51" s="82"/>
      <c r="E51" s="42"/>
      <c r="F51" s="42"/>
      <c r="G51" s="94"/>
      <c r="H51" s="94"/>
      <c r="I51" s="94"/>
      <c r="J51" s="120"/>
    </row>
    <row r="52" spans="1:13" x14ac:dyDescent="0.25">
      <c r="A52" s="41">
        <v>1</v>
      </c>
      <c r="B52" s="250">
        <v>304</v>
      </c>
      <c r="C52" s="288" t="s">
        <v>189</v>
      </c>
      <c r="D52" s="330"/>
      <c r="E52" s="244">
        <v>13.7</v>
      </c>
      <c r="F52" s="279">
        <v>36</v>
      </c>
      <c r="G52" s="366">
        <f>SUM(F52:F58)</f>
        <v>208</v>
      </c>
      <c r="H52" s="58"/>
      <c r="I52" s="369"/>
      <c r="J52" s="372">
        <v>32</v>
      </c>
    </row>
    <row r="53" spans="1:13" x14ac:dyDescent="0.25">
      <c r="A53" s="36">
        <v>2</v>
      </c>
      <c r="B53" s="248">
        <v>305</v>
      </c>
      <c r="C53" s="289" t="s">
        <v>190</v>
      </c>
      <c r="D53" s="331"/>
      <c r="E53" s="127">
        <v>13.52</v>
      </c>
      <c r="F53" s="278">
        <v>38</v>
      </c>
      <c r="G53" s="367"/>
      <c r="H53" s="59"/>
      <c r="I53" s="370"/>
      <c r="J53" s="373"/>
    </row>
    <row r="54" spans="1:13" x14ac:dyDescent="0.25">
      <c r="A54" s="36">
        <v>3</v>
      </c>
      <c r="B54" s="248">
        <v>306</v>
      </c>
      <c r="C54" s="289" t="s">
        <v>100</v>
      </c>
      <c r="D54" s="331"/>
      <c r="E54" s="127">
        <v>14.71</v>
      </c>
      <c r="F54" s="278">
        <v>17</v>
      </c>
      <c r="G54" s="367"/>
      <c r="H54" s="59"/>
      <c r="I54" s="370"/>
      <c r="J54" s="373"/>
      <c r="M54" s="126">
        <f>F52+F53+F54+F55+F56+F57+F58</f>
        <v>208</v>
      </c>
    </row>
    <row r="55" spans="1:13" x14ac:dyDescent="0.25">
      <c r="A55" s="36">
        <v>4</v>
      </c>
      <c r="B55" s="248">
        <v>307</v>
      </c>
      <c r="C55" s="289" t="s">
        <v>191</v>
      </c>
      <c r="D55" s="331"/>
      <c r="E55" s="127">
        <v>14.15</v>
      </c>
      <c r="F55" s="278">
        <v>26</v>
      </c>
      <c r="G55" s="367"/>
      <c r="H55" s="59"/>
      <c r="I55" s="370"/>
      <c r="J55" s="373"/>
      <c r="L55" s="112"/>
    </row>
    <row r="56" spans="1:13" x14ac:dyDescent="0.25">
      <c r="A56" s="36">
        <v>5</v>
      </c>
      <c r="B56" s="248">
        <v>308</v>
      </c>
      <c r="C56" s="289" t="s">
        <v>192</v>
      </c>
      <c r="D56" s="331"/>
      <c r="E56" s="127">
        <v>13.4</v>
      </c>
      <c r="F56" s="278">
        <v>42</v>
      </c>
      <c r="G56" s="367"/>
      <c r="H56" s="59"/>
      <c r="I56" s="370"/>
      <c r="J56" s="373"/>
    </row>
    <row r="57" spans="1:13" x14ac:dyDescent="0.25">
      <c r="A57" s="36">
        <v>6</v>
      </c>
      <c r="B57" s="248">
        <v>310</v>
      </c>
      <c r="C57" s="289" t="s">
        <v>193</v>
      </c>
      <c r="D57" s="331"/>
      <c r="E57" s="127">
        <v>15.36</v>
      </c>
      <c r="F57" s="278">
        <v>13</v>
      </c>
      <c r="G57" s="367"/>
      <c r="H57" s="59"/>
      <c r="I57" s="370"/>
      <c r="J57" s="373"/>
    </row>
    <row r="58" spans="1:13" x14ac:dyDescent="0.2">
      <c r="A58" s="36">
        <v>7</v>
      </c>
      <c r="B58" s="248">
        <v>311</v>
      </c>
      <c r="C58" s="333" t="s">
        <v>188</v>
      </c>
      <c r="D58" s="331"/>
      <c r="E58" s="127">
        <v>13.6936</v>
      </c>
      <c r="F58" s="278">
        <v>36</v>
      </c>
      <c r="G58" s="367"/>
      <c r="H58" s="59"/>
      <c r="I58" s="370"/>
      <c r="J58" s="373"/>
    </row>
    <row r="59" spans="1:13" ht="18.75" thickBot="1" x14ac:dyDescent="0.3">
      <c r="A59" s="39">
        <v>8</v>
      </c>
      <c r="B59" s="251"/>
      <c r="C59" s="334"/>
      <c r="D59" s="332"/>
      <c r="E59" s="245"/>
      <c r="F59" s="280"/>
      <c r="G59" s="368"/>
      <c r="H59" s="60"/>
      <c r="I59" s="371"/>
      <c r="J59" s="374"/>
      <c r="K59" s="35" t="s">
        <v>481</v>
      </c>
    </row>
    <row r="60" spans="1:13" ht="21" thickBot="1" x14ac:dyDescent="0.3">
      <c r="A60" s="118"/>
      <c r="B60" s="31" t="s">
        <v>446</v>
      </c>
      <c r="C60" s="160" t="s">
        <v>101</v>
      </c>
      <c r="D60" s="82"/>
      <c r="E60" s="42"/>
      <c r="F60" s="42"/>
      <c r="G60" s="42"/>
      <c r="H60" s="92"/>
      <c r="I60" s="92"/>
      <c r="J60" s="119"/>
    </row>
    <row r="61" spans="1:13" x14ac:dyDescent="0.2">
      <c r="A61" s="41">
        <v>1</v>
      </c>
      <c r="B61" s="146">
        <v>292</v>
      </c>
      <c r="C61" s="189" t="s">
        <v>194</v>
      </c>
      <c r="D61" s="157"/>
      <c r="E61" s="244">
        <v>14.4</v>
      </c>
      <c r="F61" s="279">
        <v>22</v>
      </c>
      <c r="G61" s="366">
        <f>SUM(F61:F67)</f>
        <v>248</v>
      </c>
      <c r="H61" s="58"/>
      <c r="I61" s="369"/>
      <c r="J61" s="372">
        <v>21</v>
      </c>
      <c r="M61" s="126">
        <f>F61+F62+F63+F64+F65+F66+F67</f>
        <v>248</v>
      </c>
    </row>
    <row r="62" spans="1:13" x14ac:dyDescent="0.2">
      <c r="A62" s="36">
        <v>2</v>
      </c>
      <c r="B62" s="148">
        <v>291</v>
      </c>
      <c r="C62" s="190" t="s">
        <v>195</v>
      </c>
      <c r="D62" s="158"/>
      <c r="E62" s="127">
        <v>13.71</v>
      </c>
      <c r="F62" s="278">
        <v>34</v>
      </c>
      <c r="G62" s="367"/>
      <c r="H62" s="59"/>
      <c r="I62" s="370"/>
      <c r="J62" s="373"/>
    </row>
    <row r="63" spans="1:13" x14ac:dyDescent="0.2">
      <c r="A63" s="36">
        <v>3</v>
      </c>
      <c r="B63" s="148">
        <v>290</v>
      </c>
      <c r="C63" s="173" t="s">
        <v>196</v>
      </c>
      <c r="D63" s="158"/>
      <c r="E63" s="127">
        <v>14.26</v>
      </c>
      <c r="F63" s="278">
        <v>24</v>
      </c>
      <c r="G63" s="367"/>
      <c r="H63" s="59"/>
      <c r="I63" s="370"/>
      <c r="J63" s="373"/>
    </row>
    <row r="64" spans="1:13" x14ac:dyDescent="0.2">
      <c r="A64" s="36">
        <v>4</v>
      </c>
      <c r="B64" s="148">
        <v>289</v>
      </c>
      <c r="C64" s="173" t="s">
        <v>197</v>
      </c>
      <c r="D64" s="158"/>
      <c r="E64" s="127">
        <v>13.04</v>
      </c>
      <c r="F64" s="278">
        <v>48</v>
      </c>
      <c r="G64" s="367"/>
      <c r="H64" s="59"/>
      <c r="I64" s="370"/>
      <c r="J64" s="373"/>
    </row>
    <row r="65" spans="1:13" x14ac:dyDescent="0.2">
      <c r="A65" s="36">
        <v>5</v>
      </c>
      <c r="B65" s="148">
        <v>288</v>
      </c>
      <c r="C65" s="173" t="s">
        <v>198</v>
      </c>
      <c r="D65" s="158"/>
      <c r="E65" s="127">
        <v>13.99</v>
      </c>
      <c r="F65" s="278">
        <v>30</v>
      </c>
      <c r="G65" s="367"/>
      <c r="H65" s="59"/>
      <c r="I65" s="370"/>
      <c r="J65" s="373"/>
      <c r="L65" s="112"/>
    </row>
    <row r="66" spans="1:13" x14ac:dyDescent="0.2">
      <c r="A66" s="36">
        <v>6</v>
      </c>
      <c r="B66" s="148">
        <v>287</v>
      </c>
      <c r="C66" s="173" t="s">
        <v>199</v>
      </c>
      <c r="D66" s="158"/>
      <c r="E66" s="127">
        <v>12.77</v>
      </c>
      <c r="F66" s="278">
        <v>54</v>
      </c>
      <c r="G66" s="367"/>
      <c r="H66" s="59"/>
      <c r="I66" s="370"/>
      <c r="J66" s="373"/>
    </row>
    <row r="67" spans="1:13" x14ac:dyDescent="0.2">
      <c r="A67" s="36">
        <v>7</v>
      </c>
      <c r="B67" s="148">
        <v>286</v>
      </c>
      <c r="C67" s="190" t="s">
        <v>102</v>
      </c>
      <c r="D67" s="158"/>
      <c r="E67" s="127">
        <v>13.61</v>
      </c>
      <c r="F67" s="278">
        <v>36</v>
      </c>
      <c r="G67" s="367"/>
      <c r="H67" s="59"/>
      <c r="I67" s="370"/>
      <c r="J67" s="373"/>
    </row>
    <row r="68" spans="1:13" ht="18.75" thickBot="1" x14ac:dyDescent="0.25">
      <c r="A68" s="39">
        <v>8</v>
      </c>
      <c r="B68" s="150">
        <v>285</v>
      </c>
      <c r="C68" s="191" t="s">
        <v>437</v>
      </c>
      <c r="D68" s="159"/>
      <c r="E68" s="245">
        <v>15.26</v>
      </c>
      <c r="F68" s="280"/>
      <c r="G68" s="368"/>
      <c r="H68" s="60"/>
      <c r="I68" s="371"/>
      <c r="J68" s="374"/>
    </row>
    <row r="69" spans="1:13" ht="21" thickBot="1" x14ac:dyDescent="0.3">
      <c r="A69" s="118"/>
      <c r="B69" s="31" t="s">
        <v>447</v>
      </c>
      <c r="C69" s="160" t="s">
        <v>103</v>
      </c>
      <c r="D69" s="82"/>
      <c r="E69" s="42"/>
      <c r="F69" s="42"/>
      <c r="G69" s="42"/>
      <c r="H69" s="92"/>
      <c r="I69" s="92"/>
      <c r="J69" s="119"/>
    </row>
    <row r="70" spans="1:13" x14ac:dyDescent="0.2">
      <c r="A70" s="41">
        <v>1</v>
      </c>
      <c r="B70" s="146">
        <v>342</v>
      </c>
      <c r="C70" s="176" t="s">
        <v>200</v>
      </c>
      <c r="D70" s="147"/>
      <c r="E70" s="244">
        <v>13.77</v>
      </c>
      <c r="F70" s="279">
        <v>34</v>
      </c>
      <c r="G70" s="366">
        <f>SUM(F70:F77)</f>
        <v>236</v>
      </c>
      <c r="H70" s="58"/>
      <c r="I70" s="369"/>
      <c r="J70" s="372">
        <v>23</v>
      </c>
    </row>
    <row r="71" spans="1:13" x14ac:dyDescent="0.2">
      <c r="A71" s="36">
        <v>2</v>
      </c>
      <c r="B71" s="148">
        <v>343</v>
      </c>
      <c r="C71" s="173" t="s">
        <v>201</v>
      </c>
      <c r="D71" s="149"/>
      <c r="E71" s="127">
        <v>13.87</v>
      </c>
      <c r="F71" s="278">
        <v>32</v>
      </c>
      <c r="G71" s="367"/>
      <c r="H71" s="59"/>
      <c r="I71" s="370"/>
      <c r="J71" s="373"/>
    </row>
    <row r="72" spans="1:13" x14ac:dyDescent="0.2">
      <c r="A72" s="36">
        <v>3</v>
      </c>
      <c r="B72" s="148">
        <v>324</v>
      </c>
      <c r="C72" s="173" t="s">
        <v>202</v>
      </c>
      <c r="D72" s="149"/>
      <c r="E72" s="127">
        <v>14.09</v>
      </c>
      <c r="F72" s="278">
        <v>28</v>
      </c>
      <c r="G72" s="367"/>
      <c r="H72" s="59"/>
      <c r="I72" s="370"/>
      <c r="J72" s="373"/>
    </row>
    <row r="73" spans="1:13" x14ac:dyDescent="0.2">
      <c r="A73" s="36">
        <v>4</v>
      </c>
      <c r="B73" s="148">
        <v>325</v>
      </c>
      <c r="C73" s="173" t="s">
        <v>203</v>
      </c>
      <c r="D73" s="149"/>
      <c r="E73" s="127">
        <v>13.4</v>
      </c>
      <c r="F73" s="278">
        <v>42</v>
      </c>
      <c r="G73" s="367"/>
      <c r="H73" s="59"/>
      <c r="I73" s="370"/>
      <c r="J73" s="373"/>
      <c r="L73" s="112"/>
    </row>
    <row r="74" spans="1:13" x14ac:dyDescent="0.2">
      <c r="A74" s="36">
        <v>5</v>
      </c>
      <c r="B74" s="148">
        <v>323</v>
      </c>
      <c r="C74" s="173" t="s">
        <v>419</v>
      </c>
      <c r="D74" s="149"/>
      <c r="E74" s="127">
        <v>13.06</v>
      </c>
      <c r="F74" s="278">
        <v>48</v>
      </c>
      <c r="G74" s="367"/>
      <c r="H74" s="59"/>
      <c r="I74" s="370"/>
      <c r="J74" s="373"/>
    </row>
    <row r="75" spans="1:13" x14ac:dyDescent="0.2">
      <c r="A75" s="36">
        <v>6</v>
      </c>
      <c r="B75" s="148">
        <v>320</v>
      </c>
      <c r="C75" s="173" t="s">
        <v>204</v>
      </c>
      <c r="D75" s="149"/>
      <c r="E75" s="127">
        <v>14.84</v>
      </c>
      <c r="F75" s="278">
        <v>16</v>
      </c>
      <c r="G75" s="367"/>
      <c r="H75" s="59"/>
      <c r="I75" s="370"/>
      <c r="J75" s="373"/>
    </row>
    <row r="76" spans="1:13" x14ac:dyDescent="0.25">
      <c r="A76" s="36">
        <v>7</v>
      </c>
      <c r="B76" s="148">
        <v>321</v>
      </c>
      <c r="C76" s="173" t="s">
        <v>205</v>
      </c>
      <c r="D76" s="149"/>
      <c r="E76" s="127">
        <v>15.03</v>
      </c>
      <c r="F76" s="278"/>
      <c r="G76" s="367"/>
      <c r="H76" s="59"/>
      <c r="I76" s="370"/>
      <c r="J76" s="373"/>
      <c r="M76" s="168"/>
    </row>
    <row r="77" spans="1:13" ht="18.75" thickBot="1" x14ac:dyDescent="0.25">
      <c r="A77" s="39">
        <v>8</v>
      </c>
      <c r="B77" s="150">
        <v>322</v>
      </c>
      <c r="C77" s="175" t="s">
        <v>206</v>
      </c>
      <c r="D77" s="151"/>
      <c r="E77" s="245">
        <v>13.65</v>
      </c>
      <c r="F77" s="280">
        <v>36</v>
      </c>
      <c r="G77" s="368"/>
      <c r="H77" s="60"/>
      <c r="I77" s="371"/>
      <c r="J77" s="374"/>
    </row>
    <row r="78" spans="1:13" ht="21" thickBot="1" x14ac:dyDescent="0.3">
      <c r="A78" s="118"/>
      <c r="B78" s="31" t="s">
        <v>448</v>
      </c>
      <c r="C78" s="160" t="s">
        <v>104</v>
      </c>
      <c r="D78" s="82"/>
      <c r="E78" s="42"/>
      <c r="F78" s="42"/>
      <c r="G78" s="42"/>
      <c r="H78" s="92"/>
      <c r="I78" s="92"/>
      <c r="J78" s="119"/>
    </row>
    <row r="79" spans="1:13" ht="18" customHeight="1" x14ac:dyDescent="0.2">
      <c r="A79" s="41">
        <v>1</v>
      </c>
      <c r="B79" s="146">
        <v>203</v>
      </c>
      <c r="C79" s="169" t="s">
        <v>207</v>
      </c>
      <c r="D79" s="144"/>
      <c r="E79" s="244">
        <v>13.92</v>
      </c>
      <c r="F79" s="279">
        <v>30</v>
      </c>
      <c r="G79" s="366">
        <f>SUM(F79:F86)</f>
        <v>282</v>
      </c>
      <c r="H79" s="58"/>
      <c r="I79" s="369"/>
      <c r="J79" s="372">
        <v>15</v>
      </c>
    </row>
    <row r="80" spans="1:13" ht="18" customHeight="1" x14ac:dyDescent="0.2">
      <c r="A80" s="36">
        <v>2</v>
      </c>
      <c r="B80" s="148">
        <v>202</v>
      </c>
      <c r="C80" s="170" t="s">
        <v>208</v>
      </c>
      <c r="D80" s="142"/>
      <c r="E80" s="127">
        <v>13.54</v>
      </c>
      <c r="F80" s="278">
        <v>38</v>
      </c>
      <c r="G80" s="367"/>
      <c r="H80" s="59"/>
      <c r="I80" s="370"/>
      <c r="J80" s="373"/>
    </row>
    <row r="81" spans="1:16" ht="18" customHeight="1" x14ac:dyDescent="0.2">
      <c r="A81" s="36">
        <v>3</v>
      </c>
      <c r="B81" s="148">
        <v>204</v>
      </c>
      <c r="C81" s="170" t="s">
        <v>209</v>
      </c>
      <c r="D81" s="142"/>
      <c r="E81" s="127">
        <v>12.64</v>
      </c>
      <c r="F81" s="278">
        <v>56</v>
      </c>
      <c r="G81" s="367"/>
      <c r="H81" s="59"/>
      <c r="I81" s="370"/>
      <c r="J81" s="373"/>
    </row>
    <row r="82" spans="1:16" ht="18" customHeight="1" x14ac:dyDescent="0.2">
      <c r="A82" s="36">
        <v>4</v>
      </c>
      <c r="B82" s="148">
        <v>205</v>
      </c>
      <c r="C82" s="170" t="s">
        <v>210</v>
      </c>
      <c r="D82" s="142"/>
      <c r="E82" s="127">
        <v>13.89</v>
      </c>
      <c r="F82" s="278">
        <v>32</v>
      </c>
      <c r="G82" s="367"/>
      <c r="H82" s="59"/>
      <c r="I82" s="370"/>
      <c r="J82" s="373"/>
    </row>
    <row r="83" spans="1:16" ht="18" customHeight="1" x14ac:dyDescent="0.2">
      <c r="A83" s="36">
        <v>5</v>
      </c>
      <c r="B83" s="148">
        <v>209</v>
      </c>
      <c r="C83" s="170" t="s">
        <v>211</v>
      </c>
      <c r="D83" s="142"/>
      <c r="E83" s="127">
        <v>14.06</v>
      </c>
      <c r="F83" s="278"/>
      <c r="G83" s="367"/>
      <c r="H83" s="59"/>
      <c r="I83" s="370"/>
      <c r="J83" s="373"/>
      <c r="L83" s="112"/>
      <c r="P83" s="126">
        <f>E79+E80+E81+E82+E83+E85+E86</f>
        <v>95.199999999999989</v>
      </c>
    </row>
    <row r="84" spans="1:16" ht="18" customHeight="1" x14ac:dyDescent="0.2">
      <c r="A84" s="36">
        <v>6</v>
      </c>
      <c r="B84" s="148">
        <v>210</v>
      </c>
      <c r="C84" s="170" t="s">
        <v>212</v>
      </c>
      <c r="D84" s="142"/>
      <c r="E84" s="127">
        <v>12.98</v>
      </c>
      <c r="F84" s="278">
        <v>50</v>
      </c>
      <c r="G84" s="367"/>
      <c r="H84" s="59"/>
      <c r="I84" s="370"/>
      <c r="J84" s="373"/>
    </row>
    <row r="85" spans="1:16" ht="18" customHeight="1" x14ac:dyDescent="0.2">
      <c r="A85" s="36">
        <v>7</v>
      </c>
      <c r="B85" s="148">
        <v>211</v>
      </c>
      <c r="C85" s="170" t="s">
        <v>213</v>
      </c>
      <c r="D85" s="142"/>
      <c r="E85" s="127">
        <v>13.47</v>
      </c>
      <c r="F85" s="278">
        <v>40</v>
      </c>
      <c r="G85" s="367"/>
      <c r="H85" s="59"/>
      <c r="I85" s="370"/>
      <c r="J85" s="373"/>
    </row>
    <row r="86" spans="1:16" ht="18.75" customHeight="1" thickBot="1" x14ac:dyDescent="0.25">
      <c r="A86" s="39">
        <v>8</v>
      </c>
      <c r="B86" s="150">
        <v>212</v>
      </c>
      <c r="C86" s="171" t="s">
        <v>214</v>
      </c>
      <c r="D86" s="143"/>
      <c r="E86" s="245">
        <v>13.68</v>
      </c>
      <c r="F86" s="280">
        <v>36</v>
      </c>
      <c r="G86" s="368"/>
      <c r="H86" s="60"/>
      <c r="I86" s="371"/>
      <c r="J86" s="374"/>
    </row>
    <row r="87" spans="1:16" ht="21" thickBot="1" x14ac:dyDescent="0.25">
      <c r="A87" s="118"/>
      <c r="B87" s="31" t="s">
        <v>449</v>
      </c>
      <c r="C87" s="172" t="s">
        <v>105</v>
      </c>
      <c r="D87" s="82"/>
      <c r="E87" s="42"/>
      <c r="F87" s="42"/>
      <c r="G87" s="42"/>
      <c r="H87" s="92"/>
      <c r="I87" s="92"/>
      <c r="J87" s="119"/>
    </row>
    <row r="88" spans="1:16" x14ac:dyDescent="0.2">
      <c r="A88" s="41">
        <v>1</v>
      </c>
      <c r="B88" s="146">
        <v>269</v>
      </c>
      <c r="C88" s="180" t="s">
        <v>215</v>
      </c>
      <c r="D88" s="147"/>
      <c r="E88" s="244">
        <v>12.84</v>
      </c>
      <c r="F88" s="279">
        <v>52</v>
      </c>
      <c r="G88" s="366">
        <f>SUM(F88:F95)</f>
        <v>306</v>
      </c>
      <c r="H88" s="58"/>
      <c r="I88" s="369"/>
      <c r="J88" s="372">
        <v>8</v>
      </c>
    </row>
    <row r="89" spans="1:16" x14ac:dyDescent="0.2">
      <c r="A89" s="36">
        <v>2</v>
      </c>
      <c r="B89" s="148">
        <v>270</v>
      </c>
      <c r="C89" s="174" t="s">
        <v>216</v>
      </c>
      <c r="D89" s="149"/>
      <c r="E89" s="127">
        <v>14.65</v>
      </c>
      <c r="F89" s="278"/>
      <c r="G89" s="367"/>
      <c r="H89" s="59"/>
      <c r="I89" s="370"/>
      <c r="J89" s="373"/>
    </row>
    <row r="90" spans="1:16" x14ac:dyDescent="0.2">
      <c r="A90" s="36">
        <v>3</v>
      </c>
      <c r="B90" s="148">
        <v>271</v>
      </c>
      <c r="C90" s="174" t="s">
        <v>217</v>
      </c>
      <c r="D90" s="149"/>
      <c r="E90" s="127">
        <v>13.35</v>
      </c>
      <c r="F90" s="278">
        <v>42</v>
      </c>
      <c r="G90" s="367"/>
      <c r="H90" s="59"/>
      <c r="I90" s="370"/>
      <c r="J90" s="373"/>
    </row>
    <row r="91" spans="1:16" x14ac:dyDescent="0.2">
      <c r="A91" s="36">
        <v>4</v>
      </c>
      <c r="B91" s="148">
        <v>272</v>
      </c>
      <c r="C91" s="174" t="s">
        <v>218</v>
      </c>
      <c r="D91" s="149"/>
      <c r="E91" s="127">
        <v>13.53</v>
      </c>
      <c r="F91" s="278">
        <v>38</v>
      </c>
      <c r="G91" s="367"/>
      <c r="H91" s="59"/>
      <c r="I91" s="370"/>
      <c r="J91" s="373"/>
    </row>
    <row r="92" spans="1:16" x14ac:dyDescent="0.2">
      <c r="A92" s="36">
        <v>5</v>
      </c>
      <c r="B92" s="148">
        <v>273</v>
      </c>
      <c r="C92" s="174" t="s">
        <v>219</v>
      </c>
      <c r="D92" s="149"/>
      <c r="E92" s="127">
        <v>13.65</v>
      </c>
      <c r="F92" s="278">
        <v>36</v>
      </c>
      <c r="G92" s="367"/>
      <c r="H92" s="59"/>
      <c r="I92" s="370"/>
      <c r="J92" s="373"/>
      <c r="L92" s="112"/>
    </row>
    <row r="93" spans="1:16" x14ac:dyDescent="0.2">
      <c r="A93" s="36">
        <v>6</v>
      </c>
      <c r="B93" s="148">
        <v>274</v>
      </c>
      <c r="C93" s="174" t="s">
        <v>220</v>
      </c>
      <c r="D93" s="149"/>
      <c r="E93" s="127">
        <v>13.5</v>
      </c>
      <c r="F93" s="278">
        <v>40</v>
      </c>
      <c r="G93" s="367"/>
      <c r="H93" s="59"/>
      <c r="I93" s="370"/>
      <c r="J93" s="373"/>
    </row>
    <row r="94" spans="1:16" x14ac:dyDescent="0.2">
      <c r="A94" s="36">
        <v>7</v>
      </c>
      <c r="B94" s="148">
        <v>275</v>
      </c>
      <c r="C94" s="174" t="s">
        <v>221</v>
      </c>
      <c r="D94" s="149"/>
      <c r="E94" s="127">
        <v>13.21</v>
      </c>
      <c r="F94" s="278">
        <v>44</v>
      </c>
      <c r="G94" s="367"/>
      <c r="H94" s="59"/>
      <c r="I94" s="370"/>
      <c r="J94" s="373"/>
    </row>
    <row r="95" spans="1:16" ht="18.75" thickBot="1" x14ac:dyDescent="0.25">
      <c r="A95" s="39">
        <v>8</v>
      </c>
      <c r="B95" s="150">
        <v>276</v>
      </c>
      <c r="C95" s="181" t="s">
        <v>222</v>
      </c>
      <c r="D95" s="151"/>
      <c r="E95" s="245">
        <v>12.74</v>
      </c>
      <c r="F95" s="280">
        <v>54</v>
      </c>
      <c r="G95" s="368"/>
      <c r="H95" s="60"/>
      <c r="I95" s="371"/>
      <c r="J95" s="374"/>
    </row>
    <row r="96" spans="1:16" ht="21" thickBot="1" x14ac:dyDescent="0.3">
      <c r="A96" s="118"/>
      <c r="B96" s="31" t="s">
        <v>450</v>
      </c>
      <c r="C96" s="125" t="s">
        <v>106</v>
      </c>
      <c r="D96" s="82"/>
      <c r="E96" s="42"/>
      <c r="F96" s="42"/>
      <c r="G96" s="42"/>
      <c r="H96" s="92"/>
      <c r="I96" s="92"/>
      <c r="J96" s="119"/>
    </row>
    <row r="97" spans="1:13" ht="18" customHeight="1" x14ac:dyDescent="0.2">
      <c r="A97" s="41">
        <v>1</v>
      </c>
      <c r="B97" s="146">
        <v>326</v>
      </c>
      <c r="C97" s="176" t="s">
        <v>428</v>
      </c>
      <c r="D97" s="147"/>
      <c r="E97" s="244">
        <v>14.41</v>
      </c>
      <c r="F97" s="279"/>
      <c r="G97" s="366">
        <f>SUM(F98:F104)</f>
        <v>330</v>
      </c>
      <c r="H97" s="58"/>
      <c r="I97" s="369"/>
      <c r="J97" s="372">
        <v>6</v>
      </c>
    </row>
    <row r="98" spans="1:13" ht="18" customHeight="1" x14ac:dyDescent="0.2">
      <c r="A98" s="36">
        <v>2</v>
      </c>
      <c r="B98" s="148">
        <v>327</v>
      </c>
      <c r="C98" s="173" t="s">
        <v>107</v>
      </c>
      <c r="D98" s="149"/>
      <c r="E98" s="127">
        <v>12.74</v>
      </c>
      <c r="F98" s="278">
        <v>54</v>
      </c>
      <c r="G98" s="367"/>
      <c r="H98" s="59"/>
      <c r="I98" s="370"/>
      <c r="J98" s="373"/>
    </row>
    <row r="99" spans="1:13" ht="18" customHeight="1" x14ac:dyDescent="0.2">
      <c r="A99" s="36">
        <v>3</v>
      </c>
      <c r="B99" s="148">
        <v>328</v>
      </c>
      <c r="C99" s="174" t="s">
        <v>111</v>
      </c>
      <c r="D99" s="149"/>
      <c r="E99" s="127">
        <v>13.73</v>
      </c>
      <c r="F99" s="278">
        <v>34</v>
      </c>
      <c r="G99" s="367"/>
      <c r="H99" s="59"/>
      <c r="I99" s="370"/>
      <c r="J99" s="373"/>
    </row>
    <row r="100" spans="1:13" ht="18" customHeight="1" x14ac:dyDescent="0.2">
      <c r="A100" s="36">
        <v>4</v>
      </c>
      <c r="B100" s="148">
        <v>329</v>
      </c>
      <c r="C100" s="174" t="s">
        <v>110</v>
      </c>
      <c r="D100" s="149"/>
      <c r="E100" s="127">
        <v>12.44</v>
      </c>
      <c r="F100" s="278">
        <v>60</v>
      </c>
      <c r="G100" s="367"/>
      <c r="H100" s="59"/>
      <c r="I100" s="370"/>
      <c r="J100" s="373"/>
    </row>
    <row r="101" spans="1:13" ht="18" customHeight="1" x14ac:dyDescent="0.2">
      <c r="A101" s="36">
        <v>5</v>
      </c>
      <c r="B101" s="148">
        <v>330</v>
      </c>
      <c r="C101" s="173" t="s">
        <v>109</v>
      </c>
      <c r="D101" s="149"/>
      <c r="E101" s="127">
        <v>12.31</v>
      </c>
      <c r="F101" s="278">
        <v>62</v>
      </c>
      <c r="G101" s="367"/>
      <c r="H101" s="59"/>
      <c r="I101" s="370"/>
      <c r="J101" s="373"/>
      <c r="L101" s="112"/>
      <c r="M101" s="126">
        <f>F98+F99+F100+F101+F102+F103+F104</f>
        <v>330</v>
      </c>
    </row>
    <row r="102" spans="1:13" ht="18" customHeight="1" x14ac:dyDescent="0.2">
      <c r="A102" s="36">
        <v>6</v>
      </c>
      <c r="B102" s="148">
        <v>331</v>
      </c>
      <c r="C102" s="173" t="s">
        <v>223</v>
      </c>
      <c r="D102" s="149"/>
      <c r="E102" s="127">
        <v>13.08</v>
      </c>
      <c r="F102" s="278">
        <v>48</v>
      </c>
      <c r="G102" s="367"/>
      <c r="H102" s="59"/>
      <c r="I102" s="370"/>
      <c r="J102" s="373"/>
    </row>
    <row r="103" spans="1:13" ht="18" customHeight="1" x14ac:dyDescent="0.2">
      <c r="A103" s="36">
        <v>7</v>
      </c>
      <c r="B103" s="148">
        <v>332</v>
      </c>
      <c r="C103" s="173" t="s">
        <v>108</v>
      </c>
      <c r="D103" s="149"/>
      <c r="E103" s="127">
        <v>13.59</v>
      </c>
      <c r="F103" s="278">
        <v>38</v>
      </c>
      <c r="G103" s="367"/>
      <c r="H103" s="59"/>
      <c r="I103" s="370"/>
      <c r="J103" s="373"/>
    </row>
    <row r="104" spans="1:13" ht="18.75" customHeight="1" thickBot="1" x14ac:dyDescent="0.25">
      <c r="A104" s="39">
        <v>8</v>
      </c>
      <c r="B104" s="150">
        <v>333</v>
      </c>
      <c r="C104" s="175" t="s">
        <v>224</v>
      </c>
      <c r="D104" s="151"/>
      <c r="E104" s="245">
        <v>13.76</v>
      </c>
      <c r="F104" s="280">
        <v>34</v>
      </c>
      <c r="G104" s="368"/>
      <c r="H104" s="60"/>
      <c r="I104" s="371"/>
      <c r="J104" s="374"/>
    </row>
    <row r="105" spans="1:13" ht="21" thickBot="1" x14ac:dyDescent="0.25">
      <c r="A105" s="118"/>
      <c r="B105" s="31" t="s">
        <v>451</v>
      </c>
      <c r="C105" s="177" t="s">
        <v>112</v>
      </c>
      <c r="D105" s="82"/>
      <c r="E105" s="42"/>
      <c r="F105" s="42"/>
      <c r="G105" s="42"/>
      <c r="H105" s="95"/>
      <c r="I105" s="95"/>
      <c r="J105" s="121"/>
    </row>
    <row r="106" spans="1:13" x14ac:dyDescent="0.2">
      <c r="A106" s="41">
        <v>1</v>
      </c>
      <c r="B106" s="146">
        <v>168</v>
      </c>
      <c r="C106" s="178" t="s">
        <v>226</v>
      </c>
      <c r="D106" s="147"/>
      <c r="E106" s="244">
        <v>12.19</v>
      </c>
      <c r="F106" s="279">
        <v>66</v>
      </c>
      <c r="G106" s="366">
        <f>SUM(F106:F113)</f>
        <v>396</v>
      </c>
      <c r="H106" s="58"/>
      <c r="I106" s="369"/>
      <c r="J106" s="375">
        <v>3</v>
      </c>
    </row>
    <row r="107" spans="1:13" x14ac:dyDescent="0.2">
      <c r="A107" s="36">
        <v>2</v>
      </c>
      <c r="B107" s="148">
        <v>167</v>
      </c>
      <c r="C107" s="179" t="s">
        <v>227</v>
      </c>
      <c r="D107" s="149"/>
      <c r="E107" s="127">
        <v>14.33</v>
      </c>
      <c r="F107" s="278"/>
      <c r="G107" s="367"/>
      <c r="H107" s="59"/>
      <c r="I107" s="370"/>
      <c r="J107" s="376"/>
    </row>
    <row r="108" spans="1:13" x14ac:dyDescent="0.2">
      <c r="A108" s="36">
        <v>3</v>
      </c>
      <c r="B108" s="148">
        <v>166</v>
      </c>
      <c r="C108" s="173" t="s">
        <v>225</v>
      </c>
      <c r="D108" s="149"/>
      <c r="E108" s="127">
        <v>12.7</v>
      </c>
      <c r="F108" s="278">
        <v>56</v>
      </c>
      <c r="G108" s="367"/>
      <c r="H108" s="59"/>
      <c r="I108" s="370"/>
      <c r="J108" s="376"/>
    </row>
    <row r="109" spans="1:13" x14ac:dyDescent="0.2">
      <c r="A109" s="36">
        <v>4</v>
      </c>
      <c r="B109" s="148">
        <v>165</v>
      </c>
      <c r="C109" s="173" t="s">
        <v>436</v>
      </c>
      <c r="D109" s="149"/>
      <c r="E109" s="127">
        <v>13.96</v>
      </c>
      <c r="F109" s="278">
        <v>30</v>
      </c>
      <c r="G109" s="367"/>
      <c r="H109" s="59"/>
      <c r="I109" s="370"/>
      <c r="J109" s="376"/>
      <c r="L109" s="112"/>
    </row>
    <row r="110" spans="1:13" x14ac:dyDescent="0.2">
      <c r="A110" s="36">
        <v>5</v>
      </c>
      <c r="B110" s="148">
        <v>164</v>
      </c>
      <c r="C110" s="173" t="s">
        <v>113</v>
      </c>
      <c r="D110" s="149"/>
      <c r="E110" s="127">
        <v>12.4</v>
      </c>
      <c r="F110" s="278">
        <v>62</v>
      </c>
      <c r="G110" s="367"/>
      <c r="H110" s="59"/>
      <c r="I110" s="370"/>
      <c r="J110" s="376"/>
    </row>
    <row r="111" spans="1:13" x14ac:dyDescent="0.2">
      <c r="A111" s="36">
        <v>6</v>
      </c>
      <c r="B111" s="148">
        <v>163</v>
      </c>
      <c r="C111" s="173" t="s">
        <v>228</v>
      </c>
      <c r="D111" s="149"/>
      <c r="E111" s="127">
        <v>13.07</v>
      </c>
      <c r="F111" s="278">
        <v>48</v>
      </c>
      <c r="G111" s="367"/>
      <c r="H111" s="59"/>
      <c r="I111" s="370"/>
      <c r="J111" s="376"/>
    </row>
    <row r="112" spans="1:13" x14ac:dyDescent="0.2">
      <c r="A112" s="36">
        <v>7</v>
      </c>
      <c r="B112" s="148">
        <v>162</v>
      </c>
      <c r="C112" s="173" t="s">
        <v>115</v>
      </c>
      <c r="D112" s="149"/>
      <c r="E112" s="127">
        <v>11.78</v>
      </c>
      <c r="F112" s="278">
        <v>74</v>
      </c>
      <c r="G112" s="367"/>
      <c r="H112" s="59"/>
      <c r="I112" s="370"/>
      <c r="J112" s="376"/>
    </row>
    <row r="113" spans="1:12" ht="18.75" thickBot="1" x14ac:dyDescent="0.25">
      <c r="A113" s="39">
        <v>8</v>
      </c>
      <c r="B113" s="150">
        <v>161</v>
      </c>
      <c r="C113" s="175" t="s">
        <v>114</v>
      </c>
      <c r="D113" s="151"/>
      <c r="E113" s="245">
        <v>12.44</v>
      </c>
      <c r="F113" s="280">
        <v>60</v>
      </c>
      <c r="G113" s="368"/>
      <c r="H113" s="60"/>
      <c r="I113" s="371"/>
      <c r="J113" s="377"/>
    </row>
    <row r="114" spans="1:12" ht="21" thickBot="1" x14ac:dyDescent="0.25">
      <c r="A114" s="118"/>
      <c r="B114" s="31" t="s">
        <v>452</v>
      </c>
      <c r="C114" s="290" t="s">
        <v>116</v>
      </c>
      <c r="D114" s="82"/>
      <c r="E114" s="42"/>
      <c r="F114" s="42"/>
      <c r="G114" s="42"/>
      <c r="H114" s="92"/>
      <c r="I114" s="92"/>
      <c r="J114" s="119"/>
    </row>
    <row r="115" spans="1:12" x14ac:dyDescent="0.2">
      <c r="A115" s="41">
        <v>1</v>
      </c>
      <c r="B115" s="146">
        <v>341</v>
      </c>
      <c r="C115" s="287" t="s">
        <v>235</v>
      </c>
      <c r="D115" s="106"/>
      <c r="E115" s="244">
        <v>13.05</v>
      </c>
      <c r="F115" s="279">
        <v>48</v>
      </c>
      <c r="G115" s="366">
        <f>SUM(F115:F122)</f>
        <v>262</v>
      </c>
      <c r="H115" s="58"/>
      <c r="I115" s="369"/>
      <c r="J115" s="372">
        <v>18</v>
      </c>
    </row>
    <row r="116" spans="1:12" x14ac:dyDescent="0.2">
      <c r="A116" s="36">
        <v>2</v>
      </c>
      <c r="B116" s="148">
        <v>340</v>
      </c>
      <c r="C116" s="219" t="s">
        <v>231</v>
      </c>
      <c r="D116" s="107"/>
      <c r="E116" s="127">
        <v>13.75</v>
      </c>
      <c r="F116" s="278">
        <v>34</v>
      </c>
      <c r="G116" s="367"/>
      <c r="H116" s="59"/>
      <c r="I116" s="370"/>
      <c r="J116" s="373"/>
    </row>
    <row r="117" spans="1:12" x14ac:dyDescent="0.2">
      <c r="A117" s="36">
        <v>3</v>
      </c>
      <c r="B117" s="148">
        <v>339</v>
      </c>
      <c r="C117" s="232" t="s">
        <v>229</v>
      </c>
      <c r="D117" s="107"/>
      <c r="E117" s="127">
        <v>14.27</v>
      </c>
      <c r="F117" s="278">
        <v>24</v>
      </c>
      <c r="G117" s="367"/>
      <c r="H117" s="59"/>
      <c r="I117" s="370"/>
      <c r="J117" s="373"/>
    </row>
    <row r="118" spans="1:12" x14ac:dyDescent="0.2">
      <c r="A118" s="36">
        <v>4</v>
      </c>
      <c r="B118" s="148">
        <v>338</v>
      </c>
      <c r="C118" s="219" t="s">
        <v>234</v>
      </c>
      <c r="D118" s="107"/>
      <c r="E118" s="127">
        <v>12.57</v>
      </c>
      <c r="F118" s="278">
        <v>58</v>
      </c>
      <c r="G118" s="367"/>
      <c r="H118" s="59"/>
      <c r="I118" s="370"/>
      <c r="J118" s="373"/>
      <c r="L118" s="112"/>
    </row>
    <row r="119" spans="1:12" x14ac:dyDescent="0.2">
      <c r="A119" s="36">
        <v>5</v>
      </c>
      <c r="B119" s="148">
        <v>337</v>
      </c>
      <c r="C119" s="219" t="s">
        <v>230</v>
      </c>
      <c r="D119" s="107"/>
      <c r="E119" s="127">
        <v>14.12</v>
      </c>
      <c r="F119" s="278">
        <v>26</v>
      </c>
      <c r="G119" s="367"/>
      <c r="H119" s="59"/>
      <c r="I119" s="370"/>
      <c r="J119" s="373"/>
    </row>
    <row r="120" spans="1:12" x14ac:dyDescent="0.2">
      <c r="A120" s="36">
        <v>6</v>
      </c>
      <c r="B120" s="148">
        <v>336</v>
      </c>
      <c r="C120" s="219" t="s">
        <v>233</v>
      </c>
      <c r="D120" s="107"/>
      <c r="E120" s="127">
        <v>15.05</v>
      </c>
      <c r="F120" s="278"/>
      <c r="G120" s="367"/>
      <c r="H120" s="59"/>
      <c r="I120" s="370"/>
      <c r="J120" s="373"/>
    </row>
    <row r="121" spans="1:12" x14ac:dyDescent="0.2">
      <c r="A121" s="36">
        <v>7</v>
      </c>
      <c r="B121" s="148">
        <v>335</v>
      </c>
      <c r="C121" s="219" t="s">
        <v>232</v>
      </c>
      <c r="D121" s="107"/>
      <c r="E121" s="127">
        <v>13.35</v>
      </c>
      <c r="F121" s="278">
        <v>42</v>
      </c>
      <c r="G121" s="367"/>
      <c r="H121" s="59"/>
      <c r="I121" s="370"/>
      <c r="J121" s="373"/>
    </row>
    <row r="122" spans="1:12" ht="18.75" thickBot="1" x14ac:dyDescent="0.25">
      <c r="A122" s="39">
        <v>8</v>
      </c>
      <c r="B122" s="150">
        <v>334</v>
      </c>
      <c r="C122" s="220" t="s">
        <v>405</v>
      </c>
      <c r="D122" s="108"/>
      <c r="E122" s="245">
        <v>13.91</v>
      </c>
      <c r="F122" s="280">
        <v>30</v>
      </c>
      <c r="G122" s="368"/>
      <c r="H122" s="60"/>
      <c r="I122" s="371"/>
      <c r="J122" s="374"/>
    </row>
    <row r="123" spans="1:12" ht="21" thickBot="1" x14ac:dyDescent="0.25">
      <c r="A123" s="118"/>
      <c r="B123" s="31" t="s">
        <v>453</v>
      </c>
      <c r="C123" s="290" t="s">
        <v>117</v>
      </c>
      <c r="D123" s="82"/>
      <c r="E123" s="42"/>
      <c r="F123" s="42"/>
      <c r="G123" s="42"/>
      <c r="H123" s="92"/>
      <c r="I123" s="92"/>
      <c r="J123" s="119"/>
    </row>
    <row r="124" spans="1:12" x14ac:dyDescent="0.2">
      <c r="A124" s="41">
        <v>1</v>
      </c>
      <c r="B124" s="146">
        <v>188</v>
      </c>
      <c r="C124" s="180" t="s">
        <v>236</v>
      </c>
      <c r="D124" s="147"/>
      <c r="E124" s="244">
        <v>13.62</v>
      </c>
      <c r="F124" s="279">
        <v>36</v>
      </c>
      <c r="G124" s="366">
        <f>SUM(F124:F131)</f>
        <v>232</v>
      </c>
      <c r="H124" s="58"/>
      <c r="I124" s="369"/>
      <c r="J124" s="372">
        <v>25</v>
      </c>
    </row>
    <row r="125" spans="1:12" x14ac:dyDescent="0.2">
      <c r="A125" s="36">
        <v>2</v>
      </c>
      <c r="B125" s="148">
        <v>183</v>
      </c>
      <c r="C125" s="174" t="s">
        <v>237</v>
      </c>
      <c r="D125" s="149"/>
      <c r="E125" s="127">
        <v>13.43</v>
      </c>
      <c r="F125" s="278">
        <v>40</v>
      </c>
      <c r="G125" s="367"/>
      <c r="H125" s="59"/>
      <c r="I125" s="370"/>
      <c r="J125" s="373"/>
    </row>
    <row r="126" spans="1:12" x14ac:dyDescent="0.2">
      <c r="A126" s="36">
        <v>3</v>
      </c>
      <c r="B126" s="148">
        <v>181</v>
      </c>
      <c r="C126" s="174" t="s">
        <v>238</v>
      </c>
      <c r="D126" s="149"/>
      <c r="E126" s="127">
        <v>13.42</v>
      </c>
      <c r="F126" s="278">
        <v>40</v>
      </c>
      <c r="G126" s="367"/>
      <c r="H126" s="59"/>
      <c r="I126" s="370"/>
      <c r="J126" s="373"/>
    </row>
    <row r="127" spans="1:12" x14ac:dyDescent="0.2">
      <c r="A127" s="36">
        <v>4</v>
      </c>
      <c r="B127" s="148">
        <v>182</v>
      </c>
      <c r="C127" s="174" t="s">
        <v>239</v>
      </c>
      <c r="D127" s="149"/>
      <c r="E127" s="127">
        <v>14.03</v>
      </c>
      <c r="F127" s="278">
        <v>28</v>
      </c>
      <c r="G127" s="367"/>
      <c r="H127" s="59"/>
      <c r="I127" s="370"/>
      <c r="J127" s="373"/>
    </row>
    <row r="128" spans="1:12" x14ac:dyDescent="0.2">
      <c r="A128" s="36">
        <v>5</v>
      </c>
      <c r="B128" s="148">
        <v>180</v>
      </c>
      <c r="C128" s="174" t="s">
        <v>240</v>
      </c>
      <c r="D128" s="149"/>
      <c r="E128" s="127">
        <v>14.55</v>
      </c>
      <c r="F128" s="278">
        <v>19</v>
      </c>
      <c r="G128" s="367"/>
      <c r="H128" s="59"/>
      <c r="I128" s="370"/>
      <c r="J128" s="373"/>
      <c r="L128" s="112"/>
    </row>
    <row r="129" spans="1:14" x14ac:dyDescent="0.2">
      <c r="A129" s="36">
        <v>6</v>
      </c>
      <c r="B129" s="148">
        <v>179</v>
      </c>
      <c r="C129" s="174" t="s">
        <v>241</v>
      </c>
      <c r="D129" s="149"/>
      <c r="E129" s="127">
        <v>14.83</v>
      </c>
      <c r="F129" s="278"/>
      <c r="G129" s="367"/>
      <c r="H129" s="59"/>
      <c r="I129" s="370"/>
      <c r="J129" s="373"/>
    </row>
    <row r="130" spans="1:14" x14ac:dyDescent="0.2">
      <c r="A130" s="36">
        <v>7</v>
      </c>
      <c r="B130" s="148">
        <v>178</v>
      </c>
      <c r="C130" s="174" t="s">
        <v>242</v>
      </c>
      <c r="D130" s="149"/>
      <c r="E130" s="127">
        <v>14.6</v>
      </c>
      <c r="F130" s="278">
        <v>19</v>
      </c>
      <c r="G130" s="367"/>
      <c r="H130" s="59"/>
      <c r="I130" s="370"/>
      <c r="J130" s="373"/>
    </row>
    <row r="131" spans="1:14" ht="18.75" thickBot="1" x14ac:dyDescent="0.25">
      <c r="A131" s="39">
        <v>8</v>
      </c>
      <c r="B131" s="150">
        <v>177</v>
      </c>
      <c r="C131" s="192" t="s">
        <v>243</v>
      </c>
      <c r="D131" s="186"/>
      <c r="E131" s="245">
        <v>12.91</v>
      </c>
      <c r="F131" s="280">
        <v>50</v>
      </c>
      <c r="G131" s="368"/>
      <c r="H131" s="60"/>
      <c r="I131" s="371"/>
      <c r="J131" s="374"/>
    </row>
    <row r="132" spans="1:14" ht="21" thickBot="1" x14ac:dyDescent="0.3">
      <c r="A132" s="118"/>
      <c r="B132" s="31" t="s">
        <v>454</v>
      </c>
      <c r="C132" s="291" t="s">
        <v>120</v>
      </c>
      <c r="D132" s="82"/>
      <c r="E132" s="42"/>
      <c r="F132" s="42"/>
      <c r="G132" s="42"/>
      <c r="H132" s="92"/>
      <c r="I132" s="92"/>
      <c r="J132" s="119"/>
    </row>
    <row r="133" spans="1:14" x14ac:dyDescent="0.2">
      <c r="A133" s="41">
        <v>1</v>
      </c>
      <c r="B133" s="146">
        <v>38</v>
      </c>
      <c r="C133" s="180" t="s">
        <v>257</v>
      </c>
      <c r="D133" s="147"/>
      <c r="E133" s="244">
        <v>13.02</v>
      </c>
      <c r="F133" s="279">
        <v>48</v>
      </c>
      <c r="G133" s="366">
        <f>SUM(F133:F139)</f>
        <v>306</v>
      </c>
      <c r="H133" s="58"/>
      <c r="I133" s="369"/>
      <c r="J133" s="372">
        <v>8</v>
      </c>
    </row>
    <row r="134" spans="1:14" x14ac:dyDescent="0.2">
      <c r="A134" s="36">
        <v>2</v>
      </c>
      <c r="B134" s="148">
        <v>39</v>
      </c>
      <c r="C134" s="174" t="s">
        <v>258</v>
      </c>
      <c r="D134" s="149"/>
      <c r="E134" s="127">
        <v>13.31</v>
      </c>
      <c r="F134" s="278">
        <v>42</v>
      </c>
      <c r="G134" s="367"/>
      <c r="H134" s="59"/>
      <c r="I134" s="370"/>
      <c r="J134" s="373"/>
    </row>
    <row r="135" spans="1:14" x14ac:dyDescent="0.2">
      <c r="A135" s="36">
        <v>3</v>
      </c>
      <c r="B135" s="148">
        <v>40</v>
      </c>
      <c r="C135" s="174" t="s">
        <v>259</v>
      </c>
      <c r="D135" s="149"/>
      <c r="E135" s="127">
        <v>14.41</v>
      </c>
      <c r="F135" s="278">
        <v>20</v>
      </c>
      <c r="G135" s="367"/>
      <c r="H135" s="59"/>
      <c r="I135" s="370"/>
      <c r="J135" s="373"/>
    </row>
    <row r="136" spans="1:14" x14ac:dyDescent="0.2">
      <c r="A136" s="36">
        <v>4</v>
      </c>
      <c r="B136" s="148">
        <v>35</v>
      </c>
      <c r="C136" s="174" t="s">
        <v>260</v>
      </c>
      <c r="D136" s="149"/>
      <c r="E136" s="127">
        <v>13.55</v>
      </c>
      <c r="F136" s="278">
        <v>38</v>
      </c>
      <c r="G136" s="367"/>
      <c r="H136" s="59"/>
      <c r="I136" s="370"/>
      <c r="J136" s="373"/>
    </row>
    <row r="137" spans="1:14" x14ac:dyDescent="0.2">
      <c r="A137" s="36">
        <v>5</v>
      </c>
      <c r="B137" s="148">
        <v>36</v>
      </c>
      <c r="C137" s="174" t="s">
        <v>261</v>
      </c>
      <c r="D137" s="149"/>
      <c r="E137" s="127">
        <v>13.15</v>
      </c>
      <c r="F137" s="278">
        <v>46</v>
      </c>
      <c r="G137" s="367"/>
      <c r="H137" s="59"/>
      <c r="I137" s="370"/>
      <c r="J137" s="373"/>
      <c r="L137" s="112"/>
      <c r="M137" s="126">
        <f>F133+F134+F135+F136+F137+F138+F139</f>
        <v>306</v>
      </c>
    </row>
    <row r="138" spans="1:14" x14ac:dyDescent="0.2">
      <c r="A138" s="36">
        <v>6</v>
      </c>
      <c r="B138" s="148">
        <v>37</v>
      </c>
      <c r="C138" s="174" t="s">
        <v>262</v>
      </c>
      <c r="D138" s="149"/>
      <c r="E138" s="127">
        <v>12.48</v>
      </c>
      <c r="F138" s="278">
        <v>60</v>
      </c>
      <c r="G138" s="367"/>
      <c r="H138" s="59"/>
      <c r="I138" s="370"/>
      <c r="J138" s="373"/>
      <c r="N138" s="217" t="s">
        <v>265</v>
      </c>
    </row>
    <row r="139" spans="1:14" x14ac:dyDescent="0.2">
      <c r="A139" s="36">
        <v>7</v>
      </c>
      <c r="B139" s="148">
        <v>34</v>
      </c>
      <c r="C139" s="174" t="s">
        <v>263</v>
      </c>
      <c r="D139" s="149"/>
      <c r="E139" s="127">
        <v>12.81</v>
      </c>
      <c r="F139" s="278">
        <v>52</v>
      </c>
      <c r="G139" s="367"/>
      <c r="H139" s="59"/>
      <c r="I139" s="370"/>
      <c r="J139" s="373"/>
    </row>
    <row r="140" spans="1:14" ht="18.75" thickBot="1" x14ac:dyDescent="0.25">
      <c r="A140" s="39">
        <v>8</v>
      </c>
      <c r="B140" s="150">
        <v>33</v>
      </c>
      <c r="C140" s="181" t="s">
        <v>264</v>
      </c>
      <c r="D140" s="151"/>
      <c r="E140" s="245">
        <v>14.78</v>
      </c>
      <c r="F140" s="280"/>
      <c r="G140" s="368"/>
      <c r="H140" s="60"/>
      <c r="I140" s="371"/>
      <c r="J140" s="374"/>
    </row>
    <row r="141" spans="1:14" ht="21" thickBot="1" x14ac:dyDescent="0.25">
      <c r="A141" s="118"/>
      <c r="B141" s="31" t="s">
        <v>455</v>
      </c>
      <c r="C141" s="290" t="s">
        <v>118</v>
      </c>
      <c r="D141" s="82"/>
      <c r="E141" s="42"/>
      <c r="F141" s="42"/>
      <c r="G141" s="42"/>
      <c r="H141" s="92"/>
      <c r="I141" s="92"/>
      <c r="J141" s="119"/>
    </row>
    <row r="142" spans="1:14" x14ac:dyDescent="0.25">
      <c r="A142" s="41">
        <v>1</v>
      </c>
      <c r="B142" s="146">
        <v>319</v>
      </c>
      <c r="C142" s="193" t="s">
        <v>119</v>
      </c>
      <c r="D142" s="106"/>
      <c r="E142" s="244">
        <v>13.48</v>
      </c>
      <c r="F142" s="279">
        <v>40</v>
      </c>
      <c r="G142" s="366">
        <f>SUM(F142:F149)</f>
        <v>284</v>
      </c>
      <c r="H142" s="58"/>
      <c r="I142" s="369"/>
      <c r="J142" s="372">
        <v>13</v>
      </c>
    </row>
    <row r="143" spans="1:14" x14ac:dyDescent="0.25">
      <c r="A143" s="36">
        <v>2</v>
      </c>
      <c r="B143" s="148">
        <v>318</v>
      </c>
      <c r="C143" s="194" t="s">
        <v>244</v>
      </c>
      <c r="D143" s="107"/>
      <c r="E143" s="127">
        <v>13.77</v>
      </c>
      <c r="F143" s="278">
        <v>34</v>
      </c>
      <c r="G143" s="367"/>
      <c r="H143" s="59"/>
      <c r="I143" s="370"/>
      <c r="J143" s="373"/>
    </row>
    <row r="144" spans="1:14" x14ac:dyDescent="0.25">
      <c r="A144" s="36">
        <v>3</v>
      </c>
      <c r="B144" s="148">
        <v>317</v>
      </c>
      <c r="C144" s="194" t="s">
        <v>245</v>
      </c>
      <c r="D144" s="107"/>
      <c r="E144" s="127">
        <v>13.41</v>
      </c>
      <c r="F144" s="278">
        <v>40</v>
      </c>
      <c r="G144" s="367"/>
      <c r="H144" s="59"/>
      <c r="I144" s="370"/>
      <c r="J144" s="373"/>
    </row>
    <row r="145" spans="1:13" x14ac:dyDescent="0.25">
      <c r="A145" s="36">
        <v>4</v>
      </c>
      <c r="B145" s="148">
        <v>316</v>
      </c>
      <c r="C145" s="194" t="s">
        <v>246</v>
      </c>
      <c r="D145" s="107"/>
      <c r="E145" s="127">
        <v>13.31</v>
      </c>
      <c r="F145" s="278">
        <v>42</v>
      </c>
      <c r="G145" s="367"/>
      <c r="H145" s="59"/>
      <c r="I145" s="370"/>
      <c r="J145" s="373"/>
    </row>
    <row r="146" spans="1:13" x14ac:dyDescent="0.25">
      <c r="A146" s="36">
        <v>5</v>
      </c>
      <c r="B146" s="148">
        <v>315</v>
      </c>
      <c r="C146" s="194" t="s">
        <v>247</v>
      </c>
      <c r="D146" s="107"/>
      <c r="E146" s="127">
        <v>13.65</v>
      </c>
      <c r="F146" s="278">
        <v>36</v>
      </c>
      <c r="G146" s="367"/>
      <c r="H146" s="59"/>
      <c r="I146" s="370"/>
      <c r="J146" s="373"/>
      <c r="L146" s="112"/>
      <c r="M146" s="126">
        <f>F142+F143+F144+F145+F146+F147+F148</f>
        <v>284</v>
      </c>
    </row>
    <row r="147" spans="1:13" x14ac:dyDescent="0.25">
      <c r="A147" s="36">
        <v>6</v>
      </c>
      <c r="B147" s="148">
        <v>314</v>
      </c>
      <c r="C147" s="194" t="s">
        <v>248</v>
      </c>
      <c r="D147" s="107"/>
      <c r="E147" s="127">
        <v>13.67</v>
      </c>
      <c r="F147" s="278">
        <v>36</v>
      </c>
      <c r="G147" s="367"/>
      <c r="H147" s="59"/>
      <c r="I147" s="370"/>
      <c r="J147" s="373"/>
    </row>
    <row r="148" spans="1:13" x14ac:dyDescent="0.25">
      <c r="A148" s="36">
        <v>7</v>
      </c>
      <c r="B148" s="148">
        <v>313</v>
      </c>
      <c r="C148" s="194" t="s">
        <v>427</v>
      </c>
      <c r="D148" s="107"/>
      <c r="E148" s="127">
        <v>12.64</v>
      </c>
      <c r="F148" s="278">
        <v>56</v>
      </c>
      <c r="G148" s="367"/>
      <c r="H148" s="59"/>
      <c r="I148" s="370"/>
      <c r="J148" s="373"/>
    </row>
    <row r="149" spans="1:13" ht="18.75" thickBot="1" x14ac:dyDescent="0.3">
      <c r="A149" s="39">
        <v>8</v>
      </c>
      <c r="B149" s="150">
        <v>312</v>
      </c>
      <c r="C149" s="195" t="s">
        <v>249</v>
      </c>
      <c r="D149" s="105"/>
      <c r="E149" s="245">
        <v>13.91</v>
      </c>
      <c r="F149" s="280"/>
      <c r="G149" s="368"/>
      <c r="H149" s="60"/>
      <c r="I149" s="371"/>
      <c r="J149" s="374"/>
    </row>
    <row r="150" spans="1:13" ht="21" thickBot="1" x14ac:dyDescent="0.3">
      <c r="A150" s="118"/>
      <c r="B150" s="31" t="s">
        <v>456</v>
      </c>
      <c r="C150" s="125" t="s">
        <v>121</v>
      </c>
      <c r="D150" s="82"/>
      <c r="E150" s="42"/>
      <c r="F150" s="42"/>
      <c r="G150" s="42"/>
      <c r="H150" s="92"/>
      <c r="I150" s="92"/>
      <c r="J150" s="119"/>
    </row>
    <row r="151" spans="1:13" x14ac:dyDescent="0.2">
      <c r="A151" s="41">
        <v>1</v>
      </c>
      <c r="B151" s="146">
        <v>84</v>
      </c>
      <c r="C151" s="180" t="s">
        <v>266</v>
      </c>
      <c r="D151" s="196"/>
      <c r="E151" s="244">
        <v>14.51</v>
      </c>
      <c r="F151" s="279"/>
      <c r="G151" s="366">
        <f>SUM(F152:F158)</f>
        <v>334</v>
      </c>
      <c r="H151" s="58"/>
      <c r="I151" s="369"/>
      <c r="J151" s="372">
        <v>5</v>
      </c>
    </row>
    <row r="152" spans="1:13" x14ac:dyDescent="0.2">
      <c r="A152" s="36">
        <v>2</v>
      </c>
      <c r="B152" s="148">
        <v>81</v>
      </c>
      <c r="C152" s="174" t="s">
        <v>267</v>
      </c>
      <c r="D152" s="197"/>
      <c r="E152" s="127">
        <v>14</v>
      </c>
      <c r="F152" s="278">
        <v>30</v>
      </c>
      <c r="G152" s="367"/>
      <c r="H152" s="59"/>
      <c r="I152" s="370"/>
      <c r="J152" s="373"/>
    </row>
    <row r="153" spans="1:13" x14ac:dyDescent="0.2">
      <c r="A153" s="36">
        <v>3</v>
      </c>
      <c r="B153" s="148">
        <v>80</v>
      </c>
      <c r="C153" s="174" t="s">
        <v>268</v>
      </c>
      <c r="D153" s="198"/>
      <c r="E153" s="127">
        <v>13.31</v>
      </c>
      <c r="F153" s="278">
        <v>42</v>
      </c>
      <c r="G153" s="367"/>
      <c r="H153" s="59"/>
      <c r="I153" s="370"/>
      <c r="J153" s="373"/>
    </row>
    <row r="154" spans="1:13" x14ac:dyDescent="0.2">
      <c r="A154" s="36">
        <v>4</v>
      </c>
      <c r="B154" s="148">
        <v>79</v>
      </c>
      <c r="C154" s="174" t="s">
        <v>269</v>
      </c>
      <c r="D154" s="198"/>
      <c r="E154" s="127">
        <v>13.14</v>
      </c>
      <c r="F154" s="278">
        <v>46</v>
      </c>
      <c r="G154" s="367"/>
      <c r="H154" s="59"/>
      <c r="I154" s="370"/>
      <c r="J154" s="373"/>
    </row>
    <row r="155" spans="1:13" x14ac:dyDescent="0.2">
      <c r="A155" s="36">
        <v>5</v>
      </c>
      <c r="B155" s="148">
        <v>78</v>
      </c>
      <c r="C155" s="174" t="s">
        <v>270</v>
      </c>
      <c r="D155" s="198"/>
      <c r="E155" s="127">
        <v>13.34</v>
      </c>
      <c r="F155" s="278">
        <v>42</v>
      </c>
      <c r="G155" s="367"/>
      <c r="H155" s="59"/>
      <c r="I155" s="370"/>
      <c r="J155" s="373"/>
      <c r="L155" s="112"/>
    </row>
    <row r="156" spans="1:13" x14ac:dyDescent="0.2">
      <c r="A156" s="36">
        <v>6</v>
      </c>
      <c r="B156" s="148">
        <v>77</v>
      </c>
      <c r="C156" s="188" t="s">
        <v>271</v>
      </c>
      <c r="D156" s="198"/>
      <c r="E156" s="127">
        <v>13.15</v>
      </c>
      <c r="F156" s="278">
        <v>46</v>
      </c>
      <c r="G156" s="367"/>
      <c r="H156" s="59"/>
      <c r="I156" s="370"/>
      <c r="J156" s="373"/>
    </row>
    <row r="157" spans="1:13" x14ac:dyDescent="0.2">
      <c r="A157" s="36">
        <v>7</v>
      </c>
      <c r="B157" s="148">
        <v>82</v>
      </c>
      <c r="C157" s="188" t="s">
        <v>272</v>
      </c>
      <c r="D157" s="198"/>
      <c r="E157" s="127">
        <v>11.99</v>
      </c>
      <c r="F157" s="278">
        <v>70</v>
      </c>
      <c r="G157" s="367"/>
      <c r="H157" s="59"/>
      <c r="I157" s="370"/>
      <c r="J157" s="373"/>
    </row>
    <row r="158" spans="1:13" ht="18.75" thickBot="1" x14ac:dyDescent="0.25">
      <c r="A158" s="39">
        <v>8</v>
      </c>
      <c r="B158" s="150">
        <v>83</v>
      </c>
      <c r="C158" s="200" t="s">
        <v>273</v>
      </c>
      <c r="D158" s="199"/>
      <c r="E158" s="245">
        <v>12.57</v>
      </c>
      <c r="F158" s="280">
        <v>58</v>
      </c>
      <c r="G158" s="368"/>
      <c r="H158" s="60"/>
      <c r="I158" s="371"/>
      <c r="J158" s="374"/>
    </row>
    <row r="159" spans="1:13" ht="21" thickBot="1" x14ac:dyDescent="0.3">
      <c r="A159" s="118"/>
      <c r="B159" s="31" t="s">
        <v>457</v>
      </c>
      <c r="C159" s="291" t="s">
        <v>122</v>
      </c>
      <c r="D159" s="82"/>
      <c r="E159" s="42"/>
      <c r="F159" s="42"/>
      <c r="G159" s="42"/>
      <c r="H159" s="92"/>
      <c r="I159" s="92"/>
      <c r="J159" s="119"/>
    </row>
    <row r="160" spans="1:13" x14ac:dyDescent="0.25">
      <c r="A160" s="41">
        <v>1</v>
      </c>
      <c r="B160" s="146">
        <v>383</v>
      </c>
      <c r="C160" s="193" t="s">
        <v>320</v>
      </c>
      <c r="D160" s="109"/>
      <c r="E160" s="244">
        <v>14.45</v>
      </c>
      <c r="F160" s="279">
        <v>20</v>
      </c>
      <c r="G160" s="366">
        <f>SUM(F160:F166)</f>
        <v>201</v>
      </c>
      <c r="H160" s="58"/>
      <c r="I160" s="369"/>
      <c r="J160" s="372">
        <v>36</v>
      </c>
    </row>
    <row r="161" spans="1:12" x14ac:dyDescent="0.25">
      <c r="A161" s="36">
        <v>2</v>
      </c>
      <c r="B161" s="148">
        <v>384</v>
      </c>
      <c r="C161" s="194" t="s">
        <v>321</v>
      </c>
      <c r="D161" s="110"/>
      <c r="E161" s="127">
        <v>13.94</v>
      </c>
      <c r="F161" s="278">
        <v>30</v>
      </c>
      <c r="G161" s="367"/>
      <c r="H161" s="59"/>
      <c r="I161" s="370"/>
      <c r="J161" s="373"/>
    </row>
    <row r="162" spans="1:12" x14ac:dyDescent="0.25">
      <c r="A162" s="36">
        <v>3</v>
      </c>
      <c r="B162" s="148">
        <v>386</v>
      </c>
      <c r="C162" s="194" t="s">
        <v>322</v>
      </c>
      <c r="D162" s="110"/>
      <c r="E162" s="127">
        <v>14.19</v>
      </c>
      <c r="F162" s="278">
        <v>26</v>
      </c>
      <c r="G162" s="367"/>
      <c r="H162" s="59"/>
      <c r="I162" s="370"/>
      <c r="J162" s="373"/>
    </row>
    <row r="163" spans="1:12" x14ac:dyDescent="0.25">
      <c r="A163" s="36">
        <v>4</v>
      </c>
      <c r="B163" s="148">
        <v>387</v>
      </c>
      <c r="C163" s="194" t="s">
        <v>324</v>
      </c>
      <c r="D163" s="110"/>
      <c r="E163" s="127">
        <v>13.04</v>
      </c>
      <c r="F163" s="278">
        <v>48</v>
      </c>
      <c r="G163" s="367"/>
      <c r="H163" s="59"/>
      <c r="I163" s="370"/>
      <c r="J163" s="373"/>
      <c r="L163" s="112"/>
    </row>
    <row r="164" spans="1:12" x14ac:dyDescent="0.25">
      <c r="A164" s="36">
        <v>5</v>
      </c>
      <c r="B164" s="148">
        <v>381</v>
      </c>
      <c r="C164" s="194" t="s">
        <v>325</v>
      </c>
      <c r="D164" s="110"/>
      <c r="E164" s="127">
        <v>14.27</v>
      </c>
      <c r="F164" s="278">
        <v>24</v>
      </c>
      <c r="G164" s="367"/>
      <c r="H164" s="59"/>
      <c r="I164" s="370"/>
      <c r="J164" s="373"/>
    </row>
    <row r="165" spans="1:12" x14ac:dyDescent="0.25">
      <c r="A165" s="36">
        <v>6</v>
      </c>
      <c r="B165" s="148">
        <v>380</v>
      </c>
      <c r="C165" s="194" t="s">
        <v>323</v>
      </c>
      <c r="D165" s="110"/>
      <c r="E165" s="127">
        <v>13.3</v>
      </c>
      <c r="F165" s="278">
        <v>44</v>
      </c>
      <c r="G165" s="367"/>
      <c r="H165" s="59"/>
      <c r="I165" s="370"/>
      <c r="J165" s="373"/>
    </row>
    <row r="166" spans="1:12" x14ac:dyDescent="0.25">
      <c r="A166" s="36">
        <v>7</v>
      </c>
      <c r="B166" s="148">
        <v>385</v>
      </c>
      <c r="C166" s="218" t="s">
        <v>430</v>
      </c>
      <c r="D166" s="110"/>
      <c r="E166" s="127">
        <v>16.149999999999999</v>
      </c>
      <c r="F166" s="278">
        <v>9</v>
      </c>
      <c r="G166" s="367"/>
      <c r="H166" s="59"/>
      <c r="I166" s="370"/>
      <c r="J166" s="373"/>
    </row>
    <row r="167" spans="1:12" ht="18.75" thickBot="1" x14ac:dyDescent="0.3">
      <c r="A167" s="39">
        <v>8</v>
      </c>
      <c r="B167" s="141"/>
      <c r="C167" s="237"/>
      <c r="D167" s="108"/>
      <c r="E167" s="245"/>
      <c r="F167" s="280"/>
      <c r="G167" s="368"/>
      <c r="H167" s="60"/>
      <c r="I167" s="371"/>
      <c r="J167" s="374"/>
      <c r="K167" s="104" t="s">
        <v>481</v>
      </c>
    </row>
    <row r="168" spans="1:12" ht="21" thickBot="1" x14ac:dyDescent="0.3">
      <c r="A168" s="118"/>
      <c r="B168" s="31" t="s">
        <v>458</v>
      </c>
      <c r="C168" s="291" t="s">
        <v>123</v>
      </c>
      <c r="D168" s="82"/>
      <c r="E168" s="42"/>
      <c r="F168" s="42"/>
      <c r="G168" s="42"/>
      <c r="H168" s="92"/>
      <c r="I168" s="92"/>
      <c r="J168" s="119"/>
    </row>
    <row r="169" spans="1:12" x14ac:dyDescent="0.25">
      <c r="A169" s="41">
        <v>1</v>
      </c>
      <c r="B169" s="146">
        <v>256</v>
      </c>
      <c r="C169" s="193" t="s">
        <v>423</v>
      </c>
      <c r="D169" s="106"/>
      <c r="E169" s="244">
        <v>13.5</v>
      </c>
      <c r="F169" s="279">
        <v>40</v>
      </c>
      <c r="G169" s="366">
        <f>SUM(F169:F175)</f>
        <v>284</v>
      </c>
      <c r="H169" s="58"/>
      <c r="I169" s="369"/>
      <c r="J169" s="372">
        <v>13</v>
      </c>
    </row>
    <row r="170" spans="1:12" x14ac:dyDescent="0.25">
      <c r="A170" s="36">
        <v>2</v>
      </c>
      <c r="B170" s="148">
        <v>257</v>
      </c>
      <c r="C170" s="194" t="s">
        <v>424</v>
      </c>
      <c r="D170" s="107"/>
      <c r="E170" s="127">
        <v>13.82</v>
      </c>
      <c r="F170" s="278">
        <v>32</v>
      </c>
      <c r="G170" s="367"/>
      <c r="H170" s="59"/>
      <c r="I170" s="370"/>
      <c r="J170" s="373"/>
    </row>
    <row r="171" spans="1:12" x14ac:dyDescent="0.25">
      <c r="A171" s="36">
        <v>3</v>
      </c>
      <c r="B171" s="148">
        <v>258</v>
      </c>
      <c r="C171" s="218" t="s">
        <v>274</v>
      </c>
      <c r="D171" s="107"/>
      <c r="E171" s="127">
        <v>13.75</v>
      </c>
      <c r="F171" s="278">
        <v>34</v>
      </c>
      <c r="G171" s="367"/>
      <c r="H171" s="59"/>
      <c r="I171" s="370"/>
      <c r="J171" s="373"/>
    </row>
    <row r="172" spans="1:12" x14ac:dyDescent="0.25">
      <c r="A172" s="36">
        <v>4</v>
      </c>
      <c r="B172" s="148">
        <v>259</v>
      </c>
      <c r="C172" s="194" t="s">
        <v>124</v>
      </c>
      <c r="D172" s="107"/>
      <c r="E172" s="127">
        <v>12.45</v>
      </c>
      <c r="F172" s="278">
        <v>60</v>
      </c>
      <c r="G172" s="367"/>
      <c r="H172" s="59"/>
      <c r="I172" s="370"/>
      <c r="J172" s="373"/>
      <c r="L172" s="112"/>
    </row>
    <row r="173" spans="1:12" x14ac:dyDescent="0.25">
      <c r="A173" s="36">
        <v>5</v>
      </c>
      <c r="B173" s="148">
        <v>260</v>
      </c>
      <c r="C173" s="194" t="s">
        <v>275</v>
      </c>
      <c r="D173" s="107"/>
      <c r="E173" s="127">
        <v>13.49</v>
      </c>
      <c r="F173" s="278">
        <v>40</v>
      </c>
      <c r="G173" s="367"/>
      <c r="H173" s="59"/>
      <c r="I173" s="370"/>
      <c r="J173" s="373"/>
      <c r="L173" s="112"/>
    </row>
    <row r="174" spans="1:12" x14ac:dyDescent="0.25">
      <c r="A174" s="36">
        <v>6</v>
      </c>
      <c r="B174" s="148">
        <v>221</v>
      </c>
      <c r="C174" s="194" t="s">
        <v>276</v>
      </c>
      <c r="D174" s="107"/>
      <c r="E174" s="127">
        <v>13.28</v>
      </c>
      <c r="F174" s="278">
        <v>44</v>
      </c>
      <c r="G174" s="367"/>
      <c r="H174" s="59"/>
      <c r="I174" s="370"/>
      <c r="J174" s="373"/>
      <c r="L174" s="112"/>
    </row>
    <row r="175" spans="1:12" x14ac:dyDescent="0.25">
      <c r="A175" s="36">
        <v>7</v>
      </c>
      <c r="B175" s="148">
        <v>222</v>
      </c>
      <c r="C175" s="194" t="s">
        <v>277</v>
      </c>
      <c r="D175" s="107"/>
      <c r="E175" s="127">
        <v>13.78</v>
      </c>
      <c r="F175" s="278">
        <v>34</v>
      </c>
      <c r="G175" s="367"/>
      <c r="H175" s="59"/>
      <c r="I175" s="370"/>
      <c r="J175" s="373"/>
    </row>
    <row r="176" spans="1:12" ht="18.75" thickBot="1" x14ac:dyDescent="0.3">
      <c r="A176" s="39">
        <v>8</v>
      </c>
      <c r="B176" s="150">
        <v>223</v>
      </c>
      <c r="C176" s="195" t="s">
        <v>278</v>
      </c>
      <c r="D176" s="105"/>
      <c r="E176" s="245">
        <v>13.94</v>
      </c>
      <c r="F176" s="280"/>
      <c r="G176" s="368"/>
      <c r="H176" s="60"/>
      <c r="I176" s="371"/>
      <c r="J176" s="374"/>
    </row>
    <row r="177" spans="1:13" ht="18.75" customHeight="1" thickBot="1" x14ac:dyDescent="0.3">
      <c r="A177" s="118"/>
      <c r="B177" s="31" t="s">
        <v>459</v>
      </c>
      <c r="C177" s="291" t="s">
        <v>125</v>
      </c>
      <c r="D177" s="82"/>
      <c r="E177" s="42"/>
      <c r="F177" s="42"/>
      <c r="G177" s="94"/>
      <c r="H177" s="94"/>
      <c r="I177" s="94"/>
      <c r="J177" s="120"/>
    </row>
    <row r="178" spans="1:13" x14ac:dyDescent="0.2">
      <c r="A178" s="41">
        <v>1</v>
      </c>
      <c r="B178" s="146">
        <v>176</v>
      </c>
      <c r="C178" s="176" t="s">
        <v>279</v>
      </c>
      <c r="D178" s="147"/>
      <c r="E178" s="244">
        <v>14.42</v>
      </c>
      <c r="F178" s="279">
        <v>20</v>
      </c>
      <c r="G178" s="366">
        <f>SUM(F178:F185)</f>
        <v>282</v>
      </c>
      <c r="H178" s="58"/>
      <c r="I178" s="369"/>
      <c r="J178" s="372">
        <v>15</v>
      </c>
    </row>
    <row r="179" spans="1:13" x14ac:dyDescent="0.2">
      <c r="A179" s="36">
        <v>2</v>
      </c>
      <c r="B179" s="148">
        <v>175</v>
      </c>
      <c r="C179" s="173" t="s">
        <v>280</v>
      </c>
      <c r="D179" s="149"/>
      <c r="E179" s="127">
        <v>15.03</v>
      </c>
      <c r="F179" s="278"/>
      <c r="G179" s="367"/>
      <c r="H179" s="59"/>
      <c r="I179" s="370"/>
      <c r="J179" s="373"/>
    </row>
    <row r="180" spans="1:13" x14ac:dyDescent="0.2">
      <c r="A180" s="36">
        <v>3</v>
      </c>
      <c r="B180" s="148">
        <v>174</v>
      </c>
      <c r="C180" s="173" t="s">
        <v>281</v>
      </c>
      <c r="D180" s="149"/>
      <c r="E180" s="127">
        <v>14.19</v>
      </c>
      <c r="F180" s="278">
        <v>26</v>
      </c>
      <c r="G180" s="367"/>
      <c r="H180" s="59"/>
      <c r="I180" s="370"/>
      <c r="J180" s="373"/>
    </row>
    <row r="181" spans="1:13" x14ac:dyDescent="0.2">
      <c r="A181" s="36">
        <v>4</v>
      </c>
      <c r="B181" s="148">
        <v>173</v>
      </c>
      <c r="C181" s="173" t="s">
        <v>282</v>
      </c>
      <c r="D181" s="149"/>
      <c r="E181" s="127">
        <v>13.31</v>
      </c>
      <c r="F181" s="278">
        <v>42</v>
      </c>
      <c r="G181" s="367"/>
      <c r="H181" s="59"/>
      <c r="I181" s="370"/>
      <c r="J181" s="373"/>
      <c r="L181" s="112"/>
    </row>
    <row r="182" spans="1:13" x14ac:dyDescent="0.2">
      <c r="A182" s="36">
        <v>5</v>
      </c>
      <c r="B182" s="148">
        <v>152</v>
      </c>
      <c r="C182" s="173" t="s">
        <v>283</v>
      </c>
      <c r="D182" s="149"/>
      <c r="E182" s="127">
        <v>12.68</v>
      </c>
      <c r="F182" s="278">
        <v>56</v>
      </c>
      <c r="G182" s="367"/>
      <c r="H182" s="59"/>
      <c r="I182" s="370"/>
      <c r="J182" s="373"/>
    </row>
    <row r="183" spans="1:13" x14ac:dyDescent="0.2">
      <c r="A183" s="36">
        <v>6</v>
      </c>
      <c r="B183" s="148">
        <v>172</v>
      </c>
      <c r="C183" s="173" t="s">
        <v>284</v>
      </c>
      <c r="D183" s="149"/>
      <c r="E183" s="127">
        <v>13.19</v>
      </c>
      <c r="F183" s="278">
        <v>46</v>
      </c>
      <c r="G183" s="367"/>
      <c r="H183" s="59"/>
      <c r="I183" s="370"/>
      <c r="J183" s="373"/>
    </row>
    <row r="184" spans="1:13" x14ac:dyDescent="0.2">
      <c r="A184" s="36">
        <v>7</v>
      </c>
      <c r="B184" s="148">
        <v>171</v>
      </c>
      <c r="C184" s="173" t="s">
        <v>285</v>
      </c>
      <c r="D184" s="149"/>
      <c r="E184" s="127">
        <v>13.33</v>
      </c>
      <c r="F184" s="278">
        <v>42</v>
      </c>
      <c r="G184" s="367"/>
      <c r="H184" s="59"/>
      <c r="I184" s="370"/>
      <c r="J184" s="373"/>
    </row>
    <row r="185" spans="1:13" ht="18.75" thickBot="1" x14ac:dyDescent="0.25">
      <c r="A185" s="39">
        <v>8</v>
      </c>
      <c r="B185" s="150">
        <v>170</v>
      </c>
      <c r="C185" s="175" t="s">
        <v>286</v>
      </c>
      <c r="D185" s="151"/>
      <c r="E185" s="245">
        <v>12.94</v>
      </c>
      <c r="F185" s="280">
        <v>50</v>
      </c>
      <c r="G185" s="368"/>
      <c r="H185" s="60"/>
      <c r="I185" s="371"/>
      <c r="J185" s="374"/>
    </row>
    <row r="186" spans="1:13" ht="21" thickBot="1" x14ac:dyDescent="0.3">
      <c r="A186" s="118"/>
      <c r="B186" s="31" t="s">
        <v>460</v>
      </c>
      <c r="C186" s="125" t="s">
        <v>126</v>
      </c>
      <c r="D186" s="82"/>
      <c r="E186" s="42"/>
      <c r="F186" s="42"/>
      <c r="G186" s="42"/>
      <c r="H186" s="92"/>
      <c r="I186" s="92"/>
      <c r="J186" s="119"/>
    </row>
    <row r="187" spans="1:13" ht="21" customHeight="1" x14ac:dyDescent="0.2">
      <c r="A187" s="41">
        <v>1</v>
      </c>
      <c r="B187" s="146">
        <v>220</v>
      </c>
      <c r="C187" s="180" t="s">
        <v>127</v>
      </c>
      <c r="D187" s="147"/>
      <c r="E187" s="244">
        <v>13.06</v>
      </c>
      <c r="F187" s="279">
        <v>48</v>
      </c>
      <c r="G187" s="366">
        <f>SUM(F187:F194)</f>
        <v>224</v>
      </c>
      <c r="H187" s="58"/>
      <c r="I187" s="369"/>
      <c r="J187" s="372">
        <v>28</v>
      </c>
    </row>
    <row r="188" spans="1:13" ht="21" customHeight="1" x14ac:dyDescent="0.2">
      <c r="A188" s="36">
        <v>2</v>
      </c>
      <c r="B188" s="148">
        <v>219</v>
      </c>
      <c r="C188" s="174" t="s">
        <v>422</v>
      </c>
      <c r="D188" s="149"/>
      <c r="E188" s="127">
        <v>15.9</v>
      </c>
      <c r="F188" s="278"/>
      <c r="G188" s="367"/>
      <c r="H188" s="59"/>
      <c r="I188" s="370"/>
      <c r="J188" s="373"/>
      <c r="L188" s="112"/>
    </row>
    <row r="189" spans="1:13" ht="23.25" customHeight="1" x14ac:dyDescent="0.2">
      <c r="A189" s="36">
        <v>3</v>
      </c>
      <c r="B189" s="148">
        <v>218</v>
      </c>
      <c r="C189" s="174" t="s">
        <v>287</v>
      </c>
      <c r="D189" s="149"/>
      <c r="E189" s="127">
        <v>14.05</v>
      </c>
      <c r="F189" s="278">
        <v>28</v>
      </c>
      <c r="G189" s="367"/>
      <c r="H189" s="59"/>
      <c r="I189" s="370"/>
      <c r="J189" s="373"/>
      <c r="M189" s="243"/>
    </row>
    <row r="190" spans="1:13" ht="19.5" customHeight="1" x14ac:dyDescent="0.2">
      <c r="A190" s="36">
        <v>4</v>
      </c>
      <c r="B190" s="148">
        <v>217</v>
      </c>
      <c r="C190" s="174" t="s">
        <v>288</v>
      </c>
      <c r="D190" s="149"/>
      <c r="E190" s="127">
        <v>14.87</v>
      </c>
      <c r="F190" s="278">
        <v>16</v>
      </c>
      <c r="G190" s="367"/>
      <c r="H190" s="59"/>
      <c r="I190" s="370"/>
      <c r="J190" s="373"/>
      <c r="M190" s="243"/>
    </row>
    <row r="191" spans="1:13" ht="22.5" customHeight="1" x14ac:dyDescent="0.2">
      <c r="A191" s="36">
        <v>5</v>
      </c>
      <c r="B191" s="148">
        <v>216</v>
      </c>
      <c r="C191" s="174" t="s">
        <v>289</v>
      </c>
      <c r="D191" s="201"/>
      <c r="E191" s="127">
        <v>13.86</v>
      </c>
      <c r="F191" s="278">
        <v>32</v>
      </c>
      <c r="G191" s="367"/>
      <c r="H191" s="59"/>
      <c r="I191" s="370"/>
      <c r="J191" s="373"/>
      <c r="L191" s="112"/>
      <c r="M191" s="328">
        <f>F187+F188+F190+F191+F192+F193+F194+F189</f>
        <v>224</v>
      </c>
    </row>
    <row r="192" spans="1:13" ht="22.5" customHeight="1" x14ac:dyDescent="0.2">
      <c r="A192" s="36">
        <v>6</v>
      </c>
      <c r="B192" s="148">
        <v>215</v>
      </c>
      <c r="C192" s="174" t="s">
        <v>290</v>
      </c>
      <c r="D192" s="149"/>
      <c r="E192" s="127">
        <v>13.38</v>
      </c>
      <c r="F192" s="278">
        <v>42</v>
      </c>
      <c r="G192" s="367"/>
      <c r="H192" s="59"/>
      <c r="I192" s="370"/>
      <c r="J192" s="373"/>
      <c r="M192" s="243"/>
    </row>
    <row r="193" spans="1:13" ht="23.25" customHeight="1" x14ac:dyDescent="0.2">
      <c r="A193" s="36">
        <v>7</v>
      </c>
      <c r="B193" s="148">
        <v>214</v>
      </c>
      <c r="C193" s="174" t="s">
        <v>291</v>
      </c>
      <c r="D193" s="149"/>
      <c r="E193" s="127">
        <v>14.23</v>
      </c>
      <c r="F193" s="278">
        <v>24</v>
      </c>
      <c r="G193" s="367"/>
      <c r="H193" s="59"/>
      <c r="I193" s="370"/>
      <c r="J193" s="373"/>
      <c r="M193" s="243"/>
    </row>
    <row r="194" spans="1:13" ht="25.5" customHeight="1" thickBot="1" x14ac:dyDescent="0.25">
      <c r="A194" s="39">
        <v>8</v>
      </c>
      <c r="B194" s="150">
        <v>213</v>
      </c>
      <c r="C194" s="181" t="s">
        <v>292</v>
      </c>
      <c r="D194" s="151"/>
      <c r="E194" s="245">
        <v>13.71</v>
      </c>
      <c r="F194" s="280">
        <v>34</v>
      </c>
      <c r="G194" s="368"/>
      <c r="H194" s="60"/>
      <c r="I194" s="371"/>
      <c r="J194" s="374"/>
      <c r="M194" s="243"/>
    </row>
    <row r="195" spans="1:13" ht="21" thickBot="1" x14ac:dyDescent="0.3">
      <c r="A195" s="118"/>
      <c r="B195" s="31" t="s">
        <v>477</v>
      </c>
      <c r="C195" s="125" t="s">
        <v>300</v>
      </c>
      <c r="D195" s="82"/>
      <c r="E195" s="42"/>
      <c r="F195" s="42"/>
      <c r="G195" s="42"/>
      <c r="H195" s="92"/>
      <c r="I195" s="92"/>
      <c r="J195" s="119"/>
    </row>
    <row r="196" spans="1:13" x14ac:dyDescent="0.25">
      <c r="A196" s="41">
        <v>1</v>
      </c>
      <c r="B196" s="146">
        <v>169</v>
      </c>
      <c r="C196" s="193" t="s">
        <v>397</v>
      </c>
      <c r="D196" s="106"/>
      <c r="E196" s="244">
        <v>13.36</v>
      </c>
      <c r="F196" s="279">
        <v>42</v>
      </c>
      <c r="G196" s="366">
        <f>SUM(F196:F203)</f>
        <v>262</v>
      </c>
      <c r="H196" s="58"/>
      <c r="I196" s="369"/>
      <c r="J196" s="372">
        <v>18</v>
      </c>
    </row>
    <row r="197" spans="1:13" x14ac:dyDescent="0.25">
      <c r="A197" s="36">
        <v>2</v>
      </c>
      <c r="B197" s="148">
        <v>196</v>
      </c>
      <c r="C197" s="194" t="s">
        <v>398</v>
      </c>
      <c r="D197" s="107"/>
      <c r="E197" s="127">
        <v>12.86</v>
      </c>
      <c r="F197" s="278">
        <v>52</v>
      </c>
      <c r="G197" s="367"/>
      <c r="H197" s="59"/>
      <c r="I197" s="370"/>
      <c r="J197" s="373"/>
    </row>
    <row r="198" spans="1:13" x14ac:dyDescent="0.25">
      <c r="A198" s="36">
        <v>3</v>
      </c>
      <c r="B198" s="148">
        <v>199</v>
      </c>
      <c r="C198" s="194" t="s">
        <v>399</v>
      </c>
      <c r="D198" s="107"/>
      <c r="E198" s="127">
        <v>13.24</v>
      </c>
      <c r="F198" s="278">
        <v>44</v>
      </c>
      <c r="G198" s="367"/>
      <c r="H198" s="59"/>
      <c r="I198" s="370"/>
      <c r="J198" s="373"/>
    </row>
    <row r="199" spans="1:13" x14ac:dyDescent="0.25">
      <c r="A199" s="36">
        <v>4</v>
      </c>
      <c r="B199" s="148">
        <v>195</v>
      </c>
      <c r="C199" s="194" t="s">
        <v>400</v>
      </c>
      <c r="D199" s="107"/>
      <c r="E199" s="127">
        <v>13.95</v>
      </c>
      <c r="F199" s="278">
        <v>30</v>
      </c>
      <c r="G199" s="367"/>
      <c r="H199" s="59"/>
      <c r="I199" s="370"/>
      <c r="J199" s="373"/>
    </row>
    <row r="200" spans="1:13" x14ac:dyDescent="0.25">
      <c r="A200" s="36">
        <v>5</v>
      </c>
      <c r="B200" s="148">
        <v>197</v>
      </c>
      <c r="C200" s="194" t="s">
        <v>401</v>
      </c>
      <c r="D200" s="107"/>
      <c r="E200" s="127">
        <v>13.11</v>
      </c>
      <c r="F200" s="278">
        <v>46</v>
      </c>
      <c r="G200" s="367"/>
      <c r="H200" s="59"/>
      <c r="I200" s="370"/>
      <c r="J200" s="373"/>
      <c r="L200" s="112"/>
    </row>
    <row r="201" spans="1:13" x14ac:dyDescent="0.25">
      <c r="A201" s="36">
        <v>6</v>
      </c>
      <c r="B201" s="148">
        <v>194</v>
      </c>
      <c r="C201" s="194" t="s">
        <v>402</v>
      </c>
      <c r="D201" s="107"/>
      <c r="E201" s="127">
        <v>13.98</v>
      </c>
      <c r="F201" s="278">
        <v>30</v>
      </c>
      <c r="G201" s="367"/>
      <c r="H201" s="59"/>
      <c r="I201" s="370"/>
      <c r="J201" s="373"/>
    </row>
    <row r="202" spans="1:13" x14ac:dyDescent="0.25">
      <c r="A202" s="36">
        <v>7</v>
      </c>
      <c r="B202" s="148">
        <v>193</v>
      </c>
      <c r="C202" s="194" t="s">
        <v>403</v>
      </c>
      <c r="D202" s="107"/>
      <c r="E202" s="127">
        <v>14.88</v>
      </c>
      <c r="F202" s="278"/>
      <c r="G202" s="367"/>
      <c r="H202" s="59"/>
      <c r="I202" s="370"/>
      <c r="J202" s="373"/>
    </row>
    <row r="203" spans="1:13" ht="18.75" thickBot="1" x14ac:dyDescent="0.3">
      <c r="A203" s="39">
        <v>8</v>
      </c>
      <c r="B203" s="150">
        <v>192</v>
      </c>
      <c r="C203" s="195" t="s">
        <v>404</v>
      </c>
      <c r="D203" s="108"/>
      <c r="E203" s="245">
        <v>14.61</v>
      </c>
      <c r="F203" s="280">
        <v>18</v>
      </c>
      <c r="G203" s="368"/>
      <c r="H203" s="60"/>
      <c r="I203" s="371"/>
      <c r="J203" s="374"/>
    </row>
    <row r="204" spans="1:13" x14ac:dyDescent="0.25">
      <c r="A204" s="203"/>
      <c r="B204" s="312"/>
      <c r="C204" s="313"/>
      <c r="D204" s="346"/>
      <c r="E204" s="314"/>
      <c r="F204" s="347"/>
      <c r="G204" s="348"/>
      <c r="H204" s="349"/>
      <c r="I204" s="350"/>
      <c r="J204" s="119"/>
    </row>
    <row r="205" spans="1:13" ht="18.75" thickBot="1" x14ac:dyDescent="0.3">
      <c r="A205" s="203"/>
      <c r="B205" s="31" t="s">
        <v>461</v>
      </c>
      <c r="C205" s="291" t="s">
        <v>128</v>
      </c>
      <c r="D205" s="114"/>
      <c r="E205" s="42"/>
      <c r="F205" s="42"/>
      <c r="G205" s="115"/>
      <c r="H205" s="92"/>
      <c r="I205" s="152"/>
      <c r="J205" s="119"/>
    </row>
    <row r="206" spans="1:13" x14ac:dyDescent="0.25">
      <c r="A206" s="41">
        <v>1</v>
      </c>
      <c r="B206" s="146">
        <v>261</v>
      </c>
      <c r="C206" s="193" t="s">
        <v>316</v>
      </c>
      <c r="D206" s="147"/>
      <c r="E206" s="244">
        <v>14.23</v>
      </c>
      <c r="F206" s="279">
        <v>24</v>
      </c>
      <c r="G206" s="366">
        <f>SUM(F206:F213)</f>
        <v>218</v>
      </c>
      <c r="H206" s="58"/>
      <c r="I206" s="369"/>
      <c r="J206" s="372">
        <v>30</v>
      </c>
    </row>
    <row r="207" spans="1:13" x14ac:dyDescent="0.25">
      <c r="A207" s="36">
        <v>2</v>
      </c>
      <c r="B207" s="148">
        <v>262</v>
      </c>
      <c r="C207" s="194" t="s">
        <v>129</v>
      </c>
      <c r="D207" s="149"/>
      <c r="E207" s="127">
        <v>12.72</v>
      </c>
      <c r="F207" s="278">
        <v>54</v>
      </c>
      <c r="G207" s="367"/>
      <c r="H207" s="59"/>
      <c r="I207" s="370"/>
      <c r="J207" s="373"/>
    </row>
    <row r="208" spans="1:13" x14ac:dyDescent="0.25">
      <c r="A208" s="36">
        <v>3</v>
      </c>
      <c r="B208" s="148">
        <v>263</v>
      </c>
      <c r="C208" s="194" t="s">
        <v>317</v>
      </c>
      <c r="D208" s="149"/>
      <c r="E208" s="127">
        <v>13.55</v>
      </c>
      <c r="F208" s="278">
        <v>38</v>
      </c>
      <c r="G208" s="367"/>
      <c r="H208" s="59"/>
      <c r="I208" s="370"/>
      <c r="J208" s="373"/>
    </row>
    <row r="209" spans="1:15" x14ac:dyDescent="0.25">
      <c r="A209" s="36">
        <v>4</v>
      </c>
      <c r="B209" s="148">
        <v>264</v>
      </c>
      <c r="C209" s="194" t="s">
        <v>130</v>
      </c>
      <c r="D209" s="149"/>
      <c r="E209" s="127">
        <v>13.4</v>
      </c>
      <c r="F209" s="278">
        <v>42</v>
      </c>
      <c r="G209" s="367"/>
      <c r="H209" s="59"/>
      <c r="I209" s="370"/>
      <c r="J209" s="373"/>
    </row>
    <row r="210" spans="1:15" x14ac:dyDescent="0.25">
      <c r="A210" s="36">
        <v>5</v>
      </c>
      <c r="B210" s="148">
        <v>265</v>
      </c>
      <c r="C210" s="194" t="s">
        <v>318</v>
      </c>
      <c r="D210" s="149"/>
      <c r="E210" s="127">
        <v>14.89</v>
      </c>
      <c r="F210" s="278">
        <v>16</v>
      </c>
      <c r="G210" s="367"/>
      <c r="H210" s="59"/>
      <c r="I210" s="370"/>
      <c r="J210" s="373"/>
    </row>
    <row r="211" spans="1:15" x14ac:dyDescent="0.25">
      <c r="A211" s="36">
        <v>6</v>
      </c>
      <c r="B211" s="148">
        <v>266</v>
      </c>
      <c r="C211" s="194" t="s">
        <v>131</v>
      </c>
      <c r="D211" s="149"/>
      <c r="E211" s="127">
        <v>14.91</v>
      </c>
      <c r="F211" s="278"/>
      <c r="G211" s="367"/>
      <c r="H211" s="59"/>
      <c r="I211" s="370"/>
      <c r="J211" s="373"/>
    </row>
    <row r="212" spans="1:15" x14ac:dyDescent="0.25">
      <c r="A212" s="36">
        <v>7</v>
      </c>
      <c r="B212" s="148">
        <v>267</v>
      </c>
      <c r="C212" s="194" t="s">
        <v>319</v>
      </c>
      <c r="D212" s="149"/>
      <c r="E212" s="127">
        <v>14.9</v>
      </c>
      <c r="F212" s="278">
        <v>16</v>
      </c>
      <c r="G212" s="367"/>
      <c r="H212" s="59"/>
      <c r="I212" s="370"/>
      <c r="J212" s="373"/>
    </row>
    <row r="213" spans="1:15" ht="18.75" thickBot="1" x14ac:dyDescent="0.3">
      <c r="A213" s="39">
        <v>8</v>
      </c>
      <c r="B213" s="150">
        <v>268</v>
      </c>
      <c r="C213" s="195" t="s">
        <v>132</v>
      </c>
      <c r="D213" s="151"/>
      <c r="E213" s="245">
        <v>14.02</v>
      </c>
      <c r="F213" s="280">
        <v>28</v>
      </c>
      <c r="G213" s="368"/>
      <c r="H213" s="60"/>
      <c r="I213" s="371"/>
      <c r="J213" s="374"/>
    </row>
    <row r="214" spans="1:15" ht="21" thickBot="1" x14ac:dyDescent="0.3">
      <c r="A214" s="118"/>
      <c r="B214" s="31" t="s">
        <v>462</v>
      </c>
      <c r="C214" s="125" t="s">
        <v>133</v>
      </c>
      <c r="D214" s="82"/>
      <c r="E214" s="42"/>
      <c r="F214" s="42"/>
      <c r="G214" s="42"/>
      <c r="H214" s="92"/>
      <c r="I214" s="92"/>
      <c r="J214" s="119"/>
    </row>
    <row r="215" spans="1:15" x14ac:dyDescent="0.2">
      <c r="A215" s="41">
        <v>1</v>
      </c>
      <c r="B215" s="146">
        <v>97</v>
      </c>
      <c r="C215" s="187" t="s">
        <v>293</v>
      </c>
      <c r="D215" s="147"/>
      <c r="E215" s="244">
        <v>13.54</v>
      </c>
      <c r="F215" s="279">
        <v>38</v>
      </c>
      <c r="G215" s="366">
        <f>SUM(F215:F222)</f>
        <v>266</v>
      </c>
      <c r="H215" s="58"/>
      <c r="I215" s="369"/>
      <c r="J215" s="372">
        <v>17</v>
      </c>
    </row>
    <row r="216" spans="1:15" x14ac:dyDescent="0.2">
      <c r="A216" s="36">
        <v>2</v>
      </c>
      <c r="B216" s="148">
        <v>91</v>
      </c>
      <c r="C216" s="188" t="s">
        <v>134</v>
      </c>
      <c r="D216" s="149"/>
      <c r="E216" s="127">
        <v>13.17</v>
      </c>
      <c r="F216" s="278">
        <v>46</v>
      </c>
      <c r="G216" s="367"/>
      <c r="H216" s="59"/>
      <c r="I216" s="370"/>
      <c r="J216" s="373"/>
      <c r="O216" s="202"/>
    </row>
    <row r="217" spans="1:15" x14ac:dyDescent="0.2">
      <c r="A217" s="36">
        <v>3</v>
      </c>
      <c r="B217" s="148">
        <v>90</v>
      </c>
      <c r="C217" s="188" t="s">
        <v>294</v>
      </c>
      <c r="D217" s="149"/>
      <c r="E217" s="127">
        <v>14.3</v>
      </c>
      <c r="F217" s="278"/>
      <c r="G217" s="367"/>
      <c r="H217" s="59"/>
      <c r="I217" s="370"/>
      <c r="J217" s="373"/>
    </row>
    <row r="218" spans="1:15" x14ac:dyDescent="0.2">
      <c r="A218" s="36">
        <v>4</v>
      </c>
      <c r="B218" s="148">
        <v>89</v>
      </c>
      <c r="C218" s="188" t="s">
        <v>295</v>
      </c>
      <c r="D218" s="149"/>
      <c r="E218" s="127">
        <v>13.98</v>
      </c>
      <c r="F218" s="278">
        <v>30</v>
      </c>
      <c r="G218" s="367"/>
      <c r="H218" s="59"/>
      <c r="I218" s="370"/>
      <c r="J218" s="373"/>
    </row>
    <row r="219" spans="1:15" x14ac:dyDescent="0.2">
      <c r="A219" s="36">
        <v>5</v>
      </c>
      <c r="B219" s="148">
        <v>88</v>
      </c>
      <c r="C219" s="188" t="s">
        <v>296</v>
      </c>
      <c r="D219" s="149"/>
      <c r="E219" s="127">
        <v>14.21</v>
      </c>
      <c r="F219" s="278">
        <v>24</v>
      </c>
      <c r="G219" s="367"/>
      <c r="H219" s="59"/>
      <c r="I219" s="370"/>
      <c r="J219" s="373"/>
      <c r="L219" s="112"/>
    </row>
    <row r="220" spans="1:15" x14ac:dyDescent="0.2">
      <c r="A220" s="36">
        <v>6</v>
      </c>
      <c r="B220" s="148">
        <v>87</v>
      </c>
      <c r="C220" s="188" t="s">
        <v>297</v>
      </c>
      <c r="D220" s="149"/>
      <c r="E220" s="127">
        <v>13.44</v>
      </c>
      <c r="F220" s="278">
        <v>40</v>
      </c>
      <c r="G220" s="367"/>
      <c r="H220" s="59"/>
      <c r="I220" s="370"/>
      <c r="J220" s="373"/>
    </row>
    <row r="221" spans="1:15" x14ac:dyDescent="0.2">
      <c r="A221" s="36">
        <v>7</v>
      </c>
      <c r="B221" s="148">
        <v>86</v>
      </c>
      <c r="C221" s="188" t="s">
        <v>298</v>
      </c>
      <c r="D221" s="149"/>
      <c r="E221" s="127">
        <v>12.85</v>
      </c>
      <c r="F221" s="278">
        <v>52</v>
      </c>
      <c r="G221" s="367"/>
      <c r="H221" s="59"/>
      <c r="I221" s="370"/>
      <c r="J221" s="373"/>
    </row>
    <row r="222" spans="1:15" ht="18.75" thickBot="1" x14ac:dyDescent="0.25">
      <c r="A222" s="39">
        <v>8</v>
      </c>
      <c r="B222" s="150">
        <v>85</v>
      </c>
      <c r="C222" s="192" t="s">
        <v>299</v>
      </c>
      <c r="D222" s="151"/>
      <c r="E222" s="245">
        <v>13.7</v>
      </c>
      <c r="F222" s="280">
        <v>36</v>
      </c>
      <c r="G222" s="368"/>
      <c r="H222" s="60"/>
      <c r="I222" s="371"/>
      <c r="J222" s="374"/>
    </row>
    <row r="223" spans="1:15" ht="21" thickBot="1" x14ac:dyDescent="0.3">
      <c r="A223" s="118"/>
      <c r="B223" s="31" t="s">
        <v>463</v>
      </c>
      <c r="C223" s="125" t="s">
        <v>135</v>
      </c>
      <c r="D223" s="82"/>
      <c r="E223" s="42"/>
      <c r="F223" s="42"/>
      <c r="G223" s="42"/>
      <c r="H223" s="92"/>
      <c r="I223" s="92"/>
      <c r="J223" s="119"/>
    </row>
    <row r="224" spans="1:15" x14ac:dyDescent="0.2">
      <c r="A224" s="41">
        <v>1</v>
      </c>
      <c r="B224" s="146">
        <v>277</v>
      </c>
      <c r="C224" s="180" t="s">
        <v>301</v>
      </c>
      <c r="D224" s="147"/>
      <c r="E224" s="244">
        <v>12.66</v>
      </c>
      <c r="F224" s="279">
        <v>56</v>
      </c>
      <c r="G224" s="366">
        <f>SUM(F224:F230)</f>
        <v>231</v>
      </c>
      <c r="H224" s="58"/>
      <c r="I224" s="369"/>
      <c r="J224" s="372">
        <v>26</v>
      </c>
    </row>
    <row r="225" spans="1:15" x14ac:dyDescent="0.2">
      <c r="A225" s="36">
        <v>2</v>
      </c>
      <c r="B225" s="148">
        <v>278</v>
      </c>
      <c r="C225" s="174" t="s">
        <v>302</v>
      </c>
      <c r="D225" s="149"/>
      <c r="E225" s="127">
        <v>14.33</v>
      </c>
      <c r="F225" s="278">
        <v>22</v>
      </c>
      <c r="G225" s="367"/>
      <c r="H225" s="59"/>
      <c r="I225" s="370"/>
      <c r="J225" s="373"/>
      <c r="L225" s="112"/>
    </row>
    <row r="226" spans="1:15" x14ac:dyDescent="0.2">
      <c r="A226" s="36">
        <v>3</v>
      </c>
      <c r="B226" s="148">
        <v>279</v>
      </c>
      <c r="C226" s="174" t="s">
        <v>303</v>
      </c>
      <c r="D226" s="149"/>
      <c r="E226" s="127">
        <v>13.4</v>
      </c>
      <c r="F226" s="278">
        <v>42</v>
      </c>
      <c r="G226" s="367"/>
      <c r="H226" s="59"/>
      <c r="I226" s="370"/>
      <c r="J226" s="373"/>
    </row>
    <row r="227" spans="1:15" x14ac:dyDescent="0.2">
      <c r="A227" s="36">
        <v>4</v>
      </c>
      <c r="B227" s="148">
        <v>280</v>
      </c>
      <c r="C227" s="174" t="s">
        <v>304</v>
      </c>
      <c r="D227" s="149"/>
      <c r="E227" s="127">
        <v>13.82</v>
      </c>
      <c r="F227" s="278">
        <v>32</v>
      </c>
      <c r="G227" s="367"/>
      <c r="H227" s="59"/>
      <c r="I227" s="370"/>
      <c r="J227" s="373"/>
      <c r="L227" s="112"/>
    </row>
    <row r="228" spans="1:15" x14ac:dyDescent="0.2">
      <c r="A228" s="36">
        <v>5</v>
      </c>
      <c r="B228" s="148">
        <v>224</v>
      </c>
      <c r="C228" s="174" t="s">
        <v>305</v>
      </c>
      <c r="D228" s="149"/>
      <c r="E228" s="127">
        <v>13.76</v>
      </c>
      <c r="F228" s="278">
        <v>34</v>
      </c>
      <c r="G228" s="367"/>
      <c r="H228" s="59"/>
      <c r="I228" s="370"/>
      <c r="J228" s="373"/>
      <c r="M228" s="243"/>
    </row>
    <row r="229" spans="1:15" x14ac:dyDescent="0.2">
      <c r="A229" s="36">
        <v>6</v>
      </c>
      <c r="B229" s="148">
        <v>207</v>
      </c>
      <c r="C229" s="174" t="s">
        <v>306</v>
      </c>
      <c r="D229" s="149"/>
      <c r="E229" s="127">
        <v>14.01</v>
      </c>
      <c r="F229" s="278">
        <v>28</v>
      </c>
      <c r="G229" s="367"/>
      <c r="H229" s="59"/>
      <c r="I229" s="370"/>
      <c r="J229" s="373"/>
      <c r="M229" s="243"/>
    </row>
    <row r="230" spans="1:15" ht="18.75" thickBot="1" x14ac:dyDescent="0.25">
      <c r="A230" s="36">
        <v>7</v>
      </c>
      <c r="B230" s="148">
        <v>206</v>
      </c>
      <c r="C230" s="181" t="s">
        <v>307</v>
      </c>
      <c r="D230" s="149"/>
      <c r="E230" s="127">
        <v>14.74</v>
      </c>
      <c r="F230" s="278">
        <v>17</v>
      </c>
      <c r="G230" s="367"/>
      <c r="H230" s="59"/>
      <c r="I230" s="370"/>
      <c r="J230" s="373"/>
      <c r="M230" s="243"/>
    </row>
    <row r="231" spans="1:15" ht="22.5" customHeight="1" thickBot="1" x14ac:dyDescent="0.3">
      <c r="A231" s="39">
        <v>8</v>
      </c>
      <c r="B231" s="141"/>
      <c r="C231" s="238"/>
      <c r="D231" s="151"/>
      <c r="E231" s="245"/>
      <c r="F231" s="280"/>
      <c r="G231" s="368"/>
      <c r="H231" s="60"/>
      <c r="I231" s="371"/>
      <c r="J231" s="374"/>
      <c r="K231" s="35" t="s">
        <v>481</v>
      </c>
      <c r="M231" s="243"/>
      <c r="O231" s="345"/>
    </row>
    <row r="232" spans="1:15" ht="21" thickBot="1" x14ac:dyDescent="0.3">
      <c r="A232" s="118"/>
      <c r="B232" s="31" t="s">
        <v>464</v>
      </c>
      <c r="C232" s="291" t="s">
        <v>136</v>
      </c>
      <c r="D232" s="82"/>
      <c r="E232" s="42"/>
      <c r="F232" s="42"/>
      <c r="G232" s="42"/>
      <c r="H232" s="92"/>
      <c r="I232" s="92"/>
      <c r="J232" s="119"/>
      <c r="M232" s="243"/>
    </row>
    <row r="233" spans="1:15" x14ac:dyDescent="0.2">
      <c r="A233" s="41">
        <v>1</v>
      </c>
      <c r="B233" s="146">
        <v>61</v>
      </c>
      <c r="C233" s="206" t="s">
        <v>308</v>
      </c>
      <c r="D233" s="147"/>
      <c r="E233" s="244">
        <v>14.29</v>
      </c>
      <c r="F233" s="279">
        <v>24</v>
      </c>
      <c r="G233" s="366">
        <f>SUM(F233:F240)</f>
        <v>206</v>
      </c>
      <c r="H233" s="58"/>
      <c r="I233" s="369"/>
      <c r="J233" s="372">
        <v>33</v>
      </c>
      <c r="M233" s="243"/>
    </row>
    <row r="234" spans="1:15" x14ac:dyDescent="0.2">
      <c r="A234" s="36">
        <v>2</v>
      </c>
      <c r="B234" s="148">
        <v>60</v>
      </c>
      <c r="C234" s="173" t="s">
        <v>309</v>
      </c>
      <c r="D234" s="149"/>
      <c r="E234" s="127">
        <v>14.82</v>
      </c>
      <c r="F234" s="278">
        <v>16</v>
      </c>
      <c r="G234" s="367"/>
      <c r="H234" s="59"/>
      <c r="I234" s="370"/>
      <c r="J234" s="373"/>
      <c r="M234" s="243"/>
    </row>
    <row r="235" spans="1:15" x14ac:dyDescent="0.2">
      <c r="A235" s="36">
        <v>3</v>
      </c>
      <c r="B235" s="148">
        <v>59</v>
      </c>
      <c r="C235" s="173" t="s">
        <v>310</v>
      </c>
      <c r="D235" s="149"/>
      <c r="E235" s="127">
        <v>15.45</v>
      </c>
      <c r="F235" s="278"/>
      <c r="G235" s="367"/>
      <c r="H235" s="59"/>
      <c r="I235" s="370"/>
      <c r="J235" s="373"/>
      <c r="M235" s="243"/>
    </row>
    <row r="236" spans="1:15" x14ac:dyDescent="0.2">
      <c r="A236" s="36">
        <v>4</v>
      </c>
      <c r="B236" s="148">
        <v>58</v>
      </c>
      <c r="C236" s="173" t="s">
        <v>311</v>
      </c>
      <c r="D236" s="149"/>
      <c r="E236" s="127">
        <v>14.59</v>
      </c>
      <c r="F236" s="278">
        <v>19</v>
      </c>
      <c r="G236" s="367"/>
      <c r="H236" s="59"/>
      <c r="I236" s="370"/>
      <c r="J236" s="373"/>
      <c r="L236" s="112"/>
    </row>
    <row r="237" spans="1:15" x14ac:dyDescent="0.2">
      <c r="A237" s="36">
        <v>5</v>
      </c>
      <c r="B237" s="148">
        <v>57</v>
      </c>
      <c r="C237" s="173" t="s">
        <v>312</v>
      </c>
      <c r="D237" s="149"/>
      <c r="E237" s="127">
        <v>14.53</v>
      </c>
      <c r="F237" s="278">
        <v>19</v>
      </c>
      <c r="G237" s="367"/>
      <c r="H237" s="59"/>
      <c r="I237" s="370"/>
      <c r="J237" s="373"/>
      <c r="L237" s="112"/>
    </row>
    <row r="238" spans="1:15" x14ac:dyDescent="0.2">
      <c r="A238" s="36">
        <v>6</v>
      </c>
      <c r="B238" s="148">
        <v>56</v>
      </c>
      <c r="C238" s="173" t="s">
        <v>313</v>
      </c>
      <c r="D238" s="149"/>
      <c r="E238" s="127">
        <v>12.93</v>
      </c>
      <c r="F238" s="278">
        <v>50</v>
      </c>
      <c r="G238" s="367"/>
      <c r="H238" s="59"/>
      <c r="I238" s="370"/>
      <c r="J238" s="373"/>
    </row>
    <row r="239" spans="1:15" x14ac:dyDescent="0.2">
      <c r="A239" s="36">
        <v>7</v>
      </c>
      <c r="B239" s="148">
        <v>55</v>
      </c>
      <c r="C239" s="173" t="s">
        <v>314</v>
      </c>
      <c r="D239" s="149"/>
      <c r="E239" s="127">
        <v>13.1</v>
      </c>
      <c r="F239" s="278">
        <v>48</v>
      </c>
      <c r="G239" s="367"/>
      <c r="H239" s="59"/>
      <c r="I239" s="370"/>
      <c r="J239" s="373"/>
    </row>
    <row r="240" spans="1:15" ht="18.75" thickBot="1" x14ac:dyDescent="0.25">
      <c r="A240" s="39">
        <v>8</v>
      </c>
      <c r="B240" s="150">
        <v>54</v>
      </c>
      <c r="C240" s="207" t="s">
        <v>315</v>
      </c>
      <c r="D240" s="151"/>
      <c r="E240" s="245">
        <v>13.91</v>
      </c>
      <c r="F240" s="280">
        <v>30</v>
      </c>
      <c r="G240" s="368"/>
      <c r="H240" s="60"/>
      <c r="I240" s="371"/>
      <c r="J240" s="374"/>
    </row>
    <row r="241" spans="1:12" ht="18.75" thickBot="1" x14ac:dyDescent="0.3">
      <c r="A241" s="204"/>
      <c r="B241" s="247" t="s">
        <v>465</v>
      </c>
      <c r="C241" s="205" t="s">
        <v>187</v>
      </c>
      <c r="D241" s="208"/>
      <c r="E241" s="137"/>
      <c r="F241" s="137"/>
      <c r="G241" s="138"/>
      <c r="H241" s="209"/>
      <c r="I241" s="210"/>
      <c r="J241" s="211"/>
    </row>
    <row r="242" spans="1:12" x14ac:dyDescent="0.25">
      <c r="A242" s="41">
        <v>1</v>
      </c>
      <c r="B242" s="146">
        <v>28</v>
      </c>
      <c r="C242" s="221" t="s">
        <v>180</v>
      </c>
      <c r="D242" s="147"/>
      <c r="E242" s="244">
        <v>14.07</v>
      </c>
      <c r="F242" s="279">
        <v>28</v>
      </c>
      <c r="G242" s="366">
        <f>SUM(F242:F249)</f>
        <v>256</v>
      </c>
      <c r="H242" s="58"/>
      <c r="I242" s="369"/>
      <c r="J242" s="372">
        <v>20</v>
      </c>
    </row>
    <row r="243" spans="1:12" x14ac:dyDescent="0.25">
      <c r="A243" s="36">
        <v>2</v>
      </c>
      <c r="B243" s="148">
        <v>29</v>
      </c>
      <c r="C243" s="222" t="s">
        <v>181</v>
      </c>
      <c r="D243" s="149"/>
      <c r="E243" s="127">
        <v>13.32</v>
      </c>
      <c r="F243" s="278">
        <v>42</v>
      </c>
      <c r="G243" s="367"/>
      <c r="H243" s="59"/>
      <c r="I243" s="370"/>
      <c r="J243" s="373"/>
    </row>
    <row r="244" spans="1:12" x14ac:dyDescent="0.25">
      <c r="A244" s="36">
        <v>3</v>
      </c>
      <c r="B244" s="148">
        <v>23</v>
      </c>
      <c r="C244" s="223" t="s">
        <v>439</v>
      </c>
      <c r="D244" s="149"/>
      <c r="E244" s="127">
        <v>14.89</v>
      </c>
      <c r="F244" s="278"/>
      <c r="G244" s="367"/>
      <c r="H244" s="59"/>
      <c r="I244" s="370"/>
      <c r="J244" s="373"/>
    </row>
    <row r="245" spans="1:12" x14ac:dyDescent="0.25">
      <c r="A245" s="36">
        <v>4</v>
      </c>
      <c r="B245" s="148">
        <v>22</v>
      </c>
      <c r="C245" s="222" t="s">
        <v>182</v>
      </c>
      <c r="D245" s="149"/>
      <c r="E245" s="127">
        <v>12.64</v>
      </c>
      <c r="F245" s="278">
        <v>56</v>
      </c>
      <c r="G245" s="367"/>
      <c r="H245" s="59"/>
      <c r="I245" s="370"/>
      <c r="J245" s="373"/>
      <c r="L245" s="112"/>
    </row>
    <row r="246" spans="1:12" x14ac:dyDescent="0.25">
      <c r="A246" s="36">
        <v>5</v>
      </c>
      <c r="B246" s="148">
        <v>21</v>
      </c>
      <c r="C246" s="222" t="s">
        <v>183</v>
      </c>
      <c r="D246" s="149"/>
      <c r="E246" s="127">
        <v>14.05</v>
      </c>
      <c r="F246" s="278">
        <v>28</v>
      </c>
      <c r="G246" s="367"/>
      <c r="H246" s="59"/>
      <c r="I246" s="370"/>
      <c r="J246" s="373"/>
    </row>
    <row r="247" spans="1:12" x14ac:dyDescent="0.25">
      <c r="A247" s="36">
        <v>6</v>
      </c>
      <c r="B247" s="148">
        <v>20</v>
      </c>
      <c r="C247" s="222" t="s">
        <v>184</v>
      </c>
      <c r="D247" s="149"/>
      <c r="E247" s="127">
        <v>13.88</v>
      </c>
      <c r="F247" s="278">
        <v>32</v>
      </c>
      <c r="G247" s="367"/>
      <c r="H247" s="59"/>
      <c r="I247" s="370"/>
      <c r="J247" s="373"/>
    </row>
    <row r="248" spans="1:12" x14ac:dyDescent="0.25">
      <c r="A248" s="36">
        <v>7</v>
      </c>
      <c r="B248" s="148">
        <v>19</v>
      </c>
      <c r="C248" s="222" t="s">
        <v>185</v>
      </c>
      <c r="D248" s="149"/>
      <c r="E248" s="127">
        <v>13.58</v>
      </c>
      <c r="F248" s="278">
        <v>38</v>
      </c>
      <c r="G248" s="367"/>
      <c r="H248" s="59"/>
      <c r="I248" s="370"/>
      <c r="J248" s="373"/>
    </row>
    <row r="249" spans="1:12" ht="18.75" thickBot="1" x14ac:dyDescent="0.3">
      <c r="A249" s="39">
        <v>8</v>
      </c>
      <c r="B249" s="150">
        <v>18</v>
      </c>
      <c r="C249" s="224" t="s">
        <v>186</v>
      </c>
      <c r="D249" s="151"/>
      <c r="E249" s="245">
        <v>13.89</v>
      </c>
      <c r="F249" s="280">
        <v>32</v>
      </c>
      <c r="G249" s="368"/>
      <c r="H249" s="60"/>
      <c r="I249" s="371"/>
      <c r="J249" s="374"/>
    </row>
    <row r="250" spans="1:12" ht="21" thickBot="1" x14ac:dyDescent="0.3">
      <c r="A250" s="118"/>
      <c r="B250" s="31" t="s">
        <v>466</v>
      </c>
      <c r="C250" s="125" t="s">
        <v>137</v>
      </c>
      <c r="D250" s="82"/>
      <c r="E250" s="42"/>
      <c r="F250" s="42"/>
      <c r="G250" s="42"/>
      <c r="H250" s="92"/>
      <c r="I250" s="92"/>
      <c r="J250" s="119"/>
    </row>
    <row r="251" spans="1:12" x14ac:dyDescent="0.2">
      <c r="A251" s="41">
        <v>1</v>
      </c>
      <c r="B251" s="146">
        <v>32</v>
      </c>
      <c r="C251" s="176" t="s">
        <v>326</v>
      </c>
      <c r="D251" s="147"/>
      <c r="E251" s="244">
        <v>16.66</v>
      </c>
      <c r="F251" s="279"/>
      <c r="G251" s="366">
        <f>SUM(F252:F258)</f>
        <v>204</v>
      </c>
      <c r="H251" s="58"/>
      <c r="I251" s="369"/>
      <c r="J251" s="372">
        <v>34</v>
      </c>
    </row>
    <row r="252" spans="1:12" x14ac:dyDescent="0.2">
      <c r="A252" s="36">
        <v>2</v>
      </c>
      <c r="B252" s="148">
        <v>30</v>
      </c>
      <c r="C252" s="173" t="s">
        <v>327</v>
      </c>
      <c r="D252" s="149"/>
      <c r="E252" s="127">
        <v>14.58</v>
      </c>
      <c r="F252" s="278">
        <v>19</v>
      </c>
      <c r="G252" s="367"/>
      <c r="H252" s="59"/>
      <c r="I252" s="370"/>
      <c r="J252" s="373"/>
    </row>
    <row r="253" spans="1:12" x14ac:dyDescent="0.2">
      <c r="A253" s="36">
        <v>3</v>
      </c>
      <c r="B253" s="148">
        <v>31</v>
      </c>
      <c r="C253" s="173" t="s">
        <v>406</v>
      </c>
      <c r="D253" s="149"/>
      <c r="E253" s="127">
        <v>14.87</v>
      </c>
      <c r="F253" s="278">
        <v>16</v>
      </c>
      <c r="G253" s="367"/>
      <c r="H253" s="59"/>
      <c r="I253" s="370"/>
      <c r="J253" s="373"/>
    </row>
    <row r="254" spans="1:12" x14ac:dyDescent="0.2">
      <c r="A254" s="36">
        <v>4</v>
      </c>
      <c r="B254" s="148">
        <v>49</v>
      </c>
      <c r="C254" s="173" t="s">
        <v>407</v>
      </c>
      <c r="D254" s="149"/>
      <c r="E254" s="127">
        <v>13.3</v>
      </c>
      <c r="F254" s="278">
        <v>44</v>
      </c>
      <c r="G254" s="367"/>
      <c r="H254" s="59"/>
      <c r="I254" s="370"/>
      <c r="J254" s="373"/>
    </row>
    <row r="255" spans="1:12" x14ac:dyDescent="0.2">
      <c r="A255" s="36">
        <v>5</v>
      </c>
      <c r="B255" s="148">
        <v>25</v>
      </c>
      <c r="C255" s="173" t="s">
        <v>408</v>
      </c>
      <c r="D255" s="149"/>
      <c r="E255" s="127">
        <v>13.9</v>
      </c>
      <c r="F255" s="278">
        <v>32</v>
      </c>
      <c r="G255" s="367"/>
      <c r="H255" s="59"/>
      <c r="I255" s="370"/>
      <c r="J255" s="373"/>
      <c r="L255" s="112"/>
    </row>
    <row r="256" spans="1:12" x14ac:dyDescent="0.2">
      <c r="A256" s="36">
        <v>6</v>
      </c>
      <c r="B256" s="148">
        <v>24</v>
      </c>
      <c r="C256" s="173" t="s">
        <v>409</v>
      </c>
      <c r="D256" s="149"/>
      <c r="E256" s="127">
        <v>13.62</v>
      </c>
      <c r="F256" s="278">
        <v>36</v>
      </c>
      <c r="G256" s="367"/>
      <c r="H256" s="59"/>
      <c r="I256" s="370"/>
      <c r="J256" s="373"/>
    </row>
    <row r="257" spans="1:10" x14ac:dyDescent="0.2">
      <c r="A257" s="36">
        <v>7</v>
      </c>
      <c r="B257" s="148">
        <v>26</v>
      </c>
      <c r="C257" s="173" t="s">
        <v>410</v>
      </c>
      <c r="D257" s="149"/>
      <c r="E257" s="127">
        <v>13.25</v>
      </c>
      <c r="F257" s="278">
        <v>44</v>
      </c>
      <c r="G257" s="367"/>
      <c r="H257" s="59"/>
      <c r="I257" s="370"/>
      <c r="J257" s="373"/>
    </row>
    <row r="258" spans="1:10" ht="18.75" thickBot="1" x14ac:dyDescent="0.25">
      <c r="A258" s="39">
        <v>8</v>
      </c>
      <c r="B258" s="241">
        <v>27</v>
      </c>
      <c r="C258" s="242" t="s">
        <v>438</v>
      </c>
      <c r="D258" s="151"/>
      <c r="E258" s="245">
        <v>15.31</v>
      </c>
      <c r="F258" s="280">
        <v>13</v>
      </c>
      <c r="G258" s="368"/>
      <c r="H258" s="60"/>
      <c r="I258" s="371"/>
      <c r="J258" s="374"/>
    </row>
    <row r="259" spans="1:10" ht="18.75" thickBot="1" x14ac:dyDescent="0.25">
      <c r="A259" s="203"/>
      <c r="B259" s="31" t="s">
        <v>467</v>
      </c>
      <c r="C259" s="292" t="s">
        <v>366</v>
      </c>
      <c r="D259" s="114"/>
      <c r="E259" s="42"/>
      <c r="F259" s="42"/>
      <c r="G259" s="115"/>
      <c r="H259" s="92"/>
      <c r="I259" s="152"/>
      <c r="J259" s="119"/>
    </row>
    <row r="260" spans="1:10" x14ac:dyDescent="0.2">
      <c r="A260" s="41">
        <v>1</v>
      </c>
      <c r="B260" s="146">
        <v>95</v>
      </c>
      <c r="C260" s="178" t="s">
        <v>362</v>
      </c>
      <c r="D260" s="147"/>
      <c r="E260" s="244">
        <v>0</v>
      </c>
      <c r="F260" s="279"/>
      <c r="G260" s="366">
        <f>SUM(F261:F267)</f>
        <v>182</v>
      </c>
      <c r="H260" s="58"/>
      <c r="I260" s="369"/>
      <c r="J260" s="372">
        <v>37</v>
      </c>
    </row>
    <row r="261" spans="1:10" x14ac:dyDescent="0.2">
      <c r="A261" s="36">
        <v>2</v>
      </c>
      <c r="B261" s="148">
        <v>96</v>
      </c>
      <c r="C261" s="179" t="s">
        <v>364</v>
      </c>
      <c r="D261" s="149"/>
      <c r="E261" s="127">
        <v>13.53</v>
      </c>
      <c r="F261" s="278">
        <v>38</v>
      </c>
      <c r="G261" s="367"/>
      <c r="H261" s="59"/>
      <c r="I261" s="370"/>
      <c r="J261" s="373"/>
    </row>
    <row r="262" spans="1:10" x14ac:dyDescent="0.2">
      <c r="A262" s="36">
        <v>3</v>
      </c>
      <c r="B262" s="148">
        <v>94</v>
      </c>
      <c r="C262" s="179" t="s">
        <v>365</v>
      </c>
      <c r="D262" s="149"/>
      <c r="E262" s="127">
        <v>15.17</v>
      </c>
      <c r="F262" s="278">
        <v>14</v>
      </c>
      <c r="G262" s="367"/>
      <c r="H262" s="59"/>
      <c r="I262" s="370"/>
      <c r="J262" s="373"/>
    </row>
    <row r="263" spans="1:10" x14ac:dyDescent="0.2">
      <c r="A263" s="36">
        <v>4</v>
      </c>
      <c r="B263" s="148">
        <v>93</v>
      </c>
      <c r="C263" s="231" t="s">
        <v>363</v>
      </c>
      <c r="D263" s="149"/>
      <c r="E263" s="127">
        <v>13.93</v>
      </c>
      <c r="F263" s="278">
        <v>30</v>
      </c>
      <c r="G263" s="367"/>
      <c r="H263" s="59"/>
      <c r="I263" s="370"/>
      <c r="J263" s="373"/>
    </row>
    <row r="264" spans="1:10" x14ac:dyDescent="0.2">
      <c r="A264" s="36">
        <v>5</v>
      </c>
      <c r="B264" s="148">
        <v>99</v>
      </c>
      <c r="C264" s="179" t="s">
        <v>418</v>
      </c>
      <c r="D264" s="149"/>
      <c r="E264" s="127">
        <v>14.72</v>
      </c>
      <c r="F264" s="278">
        <v>17</v>
      </c>
      <c r="G264" s="367"/>
      <c r="H264" s="59"/>
      <c r="I264" s="370"/>
      <c r="J264" s="373"/>
    </row>
    <row r="265" spans="1:10" x14ac:dyDescent="0.2">
      <c r="A265" s="36">
        <v>6</v>
      </c>
      <c r="B265" s="148">
        <v>98</v>
      </c>
      <c r="C265" s="179" t="s">
        <v>361</v>
      </c>
      <c r="D265" s="149"/>
      <c r="E265" s="127">
        <v>15.05</v>
      </c>
      <c r="F265" s="278">
        <v>14</v>
      </c>
      <c r="G265" s="367"/>
      <c r="H265" s="59"/>
      <c r="I265" s="370"/>
      <c r="J265" s="373"/>
    </row>
    <row r="266" spans="1:10" x14ac:dyDescent="0.2">
      <c r="A266" s="36">
        <v>7</v>
      </c>
      <c r="B266" s="148">
        <v>100</v>
      </c>
      <c r="C266" s="231" t="s">
        <v>359</v>
      </c>
      <c r="D266" s="149"/>
      <c r="E266" s="127">
        <v>14.75</v>
      </c>
      <c r="F266" s="278">
        <v>17</v>
      </c>
      <c r="G266" s="367"/>
      <c r="H266" s="59"/>
      <c r="I266" s="370"/>
      <c r="J266" s="373"/>
    </row>
    <row r="267" spans="1:10" ht="18.75" thickBot="1" x14ac:dyDescent="0.25">
      <c r="A267" s="39">
        <v>8</v>
      </c>
      <c r="B267" s="150">
        <v>92</v>
      </c>
      <c r="C267" s="249" t="s">
        <v>360</v>
      </c>
      <c r="D267" s="151"/>
      <c r="E267" s="245">
        <v>12.82</v>
      </c>
      <c r="F267" s="280">
        <v>52</v>
      </c>
      <c r="G267" s="368"/>
      <c r="H267" s="60"/>
      <c r="I267" s="371"/>
      <c r="J267" s="374"/>
    </row>
    <row r="268" spans="1:10" ht="18.75" thickBot="1" x14ac:dyDescent="0.25">
      <c r="A268" s="203"/>
      <c r="B268" s="31" t="s">
        <v>468</v>
      </c>
      <c r="C268" s="225" t="s">
        <v>373</v>
      </c>
      <c r="D268" s="214"/>
      <c r="E268" s="42"/>
      <c r="F268" s="42"/>
      <c r="G268" s="115"/>
      <c r="H268" s="92"/>
      <c r="I268" s="152"/>
      <c r="J268" s="119"/>
    </row>
    <row r="269" spans="1:10" x14ac:dyDescent="0.2">
      <c r="A269" s="41">
        <v>1</v>
      </c>
      <c r="B269" s="146">
        <v>346</v>
      </c>
      <c r="C269" s="180" t="s">
        <v>371</v>
      </c>
      <c r="D269" s="215"/>
      <c r="E269" s="244">
        <v>14.12</v>
      </c>
      <c r="F269" s="279">
        <v>26</v>
      </c>
      <c r="G269" s="366">
        <f>SUM(F269:F275)</f>
        <v>213</v>
      </c>
      <c r="H269" s="58"/>
      <c r="I269" s="369"/>
      <c r="J269" s="372">
        <v>31</v>
      </c>
    </row>
    <row r="270" spans="1:10" x14ac:dyDescent="0.2">
      <c r="A270" s="36">
        <v>2</v>
      </c>
      <c r="B270" s="148">
        <v>345</v>
      </c>
      <c r="C270" s="174" t="s">
        <v>369</v>
      </c>
      <c r="D270" s="216"/>
      <c r="E270" s="127">
        <v>14.19</v>
      </c>
      <c r="F270" s="278">
        <v>26</v>
      </c>
      <c r="G270" s="367"/>
      <c r="H270" s="59"/>
      <c r="I270" s="370"/>
      <c r="J270" s="373"/>
    </row>
    <row r="271" spans="1:10" x14ac:dyDescent="0.2">
      <c r="A271" s="36">
        <v>3</v>
      </c>
      <c r="B271" s="148">
        <v>344</v>
      </c>
      <c r="C271" s="174" t="s">
        <v>372</v>
      </c>
      <c r="D271" s="216"/>
      <c r="E271" s="127">
        <v>14.36</v>
      </c>
      <c r="F271" s="278">
        <v>22</v>
      </c>
      <c r="G271" s="367"/>
      <c r="H271" s="59"/>
      <c r="I271" s="370"/>
      <c r="J271" s="373"/>
    </row>
    <row r="272" spans="1:10" x14ac:dyDescent="0.2">
      <c r="A272" s="36">
        <v>4</v>
      </c>
      <c r="B272" s="148">
        <v>347</v>
      </c>
      <c r="C272" s="174" t="s">
        <v>370</v>
      </c>
      <c r="D272" s="216"/>
      <c r="E272" s="127">
        <v>14.74</v>
      </c>
      <c r="F272" s="278">
        <v>17</v>
      </c>
      <c r="G272" s="367"/>
      <c r="H272" s="59"/>
      <c r="I272" s="370"/>
      <c r="J272" s="373"/>
    </row>
    <row r="273" spans="1:15" x14ac:dyDescent="0.2">
      <c r="A273" s="36">
        <v>5</v>
      </c>
      <c r="B273" s="148">
        <v>348</v>
      </c>
      <c r="C273" s="174" t="s">
        <v>367</v>
      </c>
      <c r="D273" s="216"/>
      <c r="E273" s="127">
        <v>13.71</v>
      </c>
      <c r="F273" s="278">
        <v>34</v>
      </c>
      <c r="G273" s="367"/>
      <c r="H273" s="59"/>
      <c r="I273" s="370"/>
      <c r="J273" s="373"/>
    </row>
    <row r="274" spans="1:15" x14ac:dyDescent="0.2">
      <c r="A274" s="36">
        <v>6</v>
      </c>
      <c r="B274" s="148">
        <v>350</v>
      </c>
      <c r="C274" s="174" t="s">
        <v>433</v>
      </c>
      <c r="D274" s="216"/>
      <c r="E274" s="127">
        <v>13.3</v>
      </c>
      <c r="F274" s="278">
        <v>44</v>
      </c>
      <c r="G274" s="367"/>
      <c r="H274" s="59"/>
      <c r="I274" s="370"/>
      <c r="J274" s="373"/>
    </row>
    <row r="275" spans="1:15" x14ac:dyDescent="0.2">
      <c r="A275" s="36">
        <v>7</v>
      </c>
      <c r="B275" s="248">
        <v>349</v>
      </c>
      <c r="C275" s="174" t="s">
        <v>368</v>
      </c>
      <c r="D275" s="216"/>
      <c r="E275" s="127">
        <v>13.21</v>
      </c>
      <c r="F275" s="278">
        <v>44</v>
      </c>
      <c r="G275" s="367"/>
      <c r="H275" s="59"/>
      <c r="I275" s="370"/>
      <c r="J275" s="373"/>
    </row>
    <row r="276" spans="1:15" ht="19.5" thickBot="1" x14ac:dyDescent="0.25">
      <c r="A276" s="39">
        <v>8</v>
      </c>
      <c r="B276" s="239"/>
      <c r="C276" s="240"/>
      <c r="D276" s="226"/>
      <c r="E276" s="245"/>
      <c r="F276" s="280"/>
      <c r="G276" s="368"/>
      <c r="H276" s="60"/>
      <c r="I276" s="371"/>
      <c r="J276" s="374"/>
      <c r="K276" s="35" t="s">
        <v>481</v>
      </c>
    </row>
    <row r="277" spans="1:15" ht="21" thickBot="1" x14ac:dyDescent="0.3">
      <c r="A277" s="118"/>
      <c r="B277" s="31" t="s">
        <v>469</v>
      </c>
      <c r="C277" s="125" t="s">
        <v>138</v>
      </c>
      <c r="D277" s="82"/>
      <c r="E277" s="42"/>
      <c r="F277" s="42"/>
      <c r="G277" s="42"/>
      <c r="H277" s="92"/>
      <c r="I277" s="92"/>
      <c r="J277" s="119"/>
    </row>
    <row r="278" spans="1:15" x14ac:dyDescent="0.2">
      <c r="A278" s="41">
        <v>1</v>
      </c>
      <c r="B278" s="146">
        <v>230</v>
      </c>
      <c r="C278" s="187" t="s">
        <v>139</v>
      </c>
      <c r="D278" s="157"/>
      <c r="E278" s="244">
        <v>12.55</v>
      </c>
      <c r="F278" s="279">
        <v>58</v>
      </c>
      <c r="G278" s="366">
        <f>SUM(F278:F285)</f>
        <v>336</v>
      </c>
      <c r="H278" s="58"/>
      <c r="I278" s="369"/>
      <c r="J278" s="372">
        <v>4</v>
      </c>
    </row>
    <row r="279" spans="1:15" x14ac:dyDescent="0.2">
      <c r="A279" s="36">
        <v>2</v>
      </c>
      <c r="B279" s="148">
        <v>229</v>
      </c>
      <c r="C279" s="188" t="s">
        <v>374</v>
      </c>
      <c r="D279" s="158"/>
      <c r="E279" s="127">
        <v>13.45</v>
      </c>
      <c r="F279" s="278">
        <v>40</v>
      </c>
      <c r="G279" s="367"/>
      <c r="H279" s="59"/>
      <c r="I279" s="370"/>
      <c r="J279" s="373"/>
    </row>
    <row r="280" spans="1:15" x14ac:dyDescent="0.2">
      <c r="A280" s="36">
        <v>3</v>
      </c>
      <c r="B280" s="148">
        <v>238</v>
      </c>
      <c r="C280" s="188" t="s">
        <v>375</v>
      </c>
      <c r="D280" s="158"/>
      <c r="E280" s="127">
        <v>14.19</v>
      </c>
      <c r="F280" s="278"/>
      <c r="G280" s="367"/>
      <c r="H280" s="59"/>
      <c r="I280" s="370"/>
      <c r="J280" s="373"/>
    </row>
    <row r="281" spans="1:15" x14ac:dyDescent="0.2">
      <c r="A281" s="36">
        <v>4</v>
      </c>
      <c r="B281" s="148">
        <v>239</v>
      </c>
      <c r="C281" s="188" t="s">
        <v>376</v>
      </c>
      <c r="D281" s="158"/>
      <c r="E281" s="127">
        <v>12.34</v>
      </c>
      <c r="F281" s="278">
        <v>62</v>
      </c>
      <c r="G281" s="367"/>
      <c r="H281" s="59"/>
      <c r="I281" s="370"/>
      <c r="J281" s="373"/>
    </row>
    <row r="282" spans="1:15" x14ac:dyDescent="0.2">
      <c r="A282" s="36">
        <v>5</v>
      </c>
      <c r="B282" s="148">
        <v>228</v>
      </c>
      <c r="C282" s="188" t="s">
        <v>377</v>
      </c>
      <c r="D282" s="158"/>
      <c r="E282" s="127">
        <v>12.25</v>
      </c>
      <c r="F282" s="278">
        <v>64</v>
      </c>
      <c r="G282" s="367"/>
      <c r="H282" s="59"/>
      <c r="I282" s="370"/>
      <c r="J282" s="373"/>
      <c r="L282" s="112"/>
      <c r="O282" s="126"/>
    </row>
    <row r="283" spans="1:15" x14ac:dyDescent="0.2">
      <c r="A283" s="36">
        <v>6</v>
      </c>
      <c r="B283" s="148">
        <v>227</v>
      </c>
      <c r="C283" s="188" t="s">
        <v>378</v>
      </c>
      <c r="D283" s="158"/>
      <c r="E283" s="127">
        <v>13.1</v>
      </c>
      <c r="F283" s="278">
        <v>48</v>
      </c>
      <c r="G283" s="367"/>
      <c r="H283" s="59"/>
      <c r="I283" s="370"/>
      <c r="J283" s="373"/>
    </row>
    <row r="284" spans="1:15" x14ac:dyDescent="0.2">
      <c r="A284" s="36">
        <v>7</v>
      </c>
      <c r="B284" s="148">
        <v>226</v>
      </c>
      <c r="C284" s="188" t="s">
        <v>379</v>
      </c>
      <c r="D284" s="158"/>
      <c r="E284" s="127">
        <v>13.97</v>
      </c>
      <c r="F284" s="278">
        <v>30</v>
      </c>
      <c r="G284" s="367"/>
      <c r="H284" s="59"/>
      <c r="I284" s="370"/>
      <c r="J284" s="373"/>
    </row>
    <row r="285" spans="1:15" ht="18.75" thickBot="1" x14ac:dyDescent="0.25">
      <c r="A285" s="39">
        <v>8</v>
      </c>
      <c r="B285" s="150">
        <v>225</v>
      </c>
      <c r="C285" s="192" t="s">
        <v>380</v>
      </c>
      <c r="D285" s="159"/>
      <c r="E285" s="245">
        <v>13.78</v>
      </c>
      <c r="F285" s="280">
        <v>34</v>
      </c>
      <c r="G285" s="368"/>
      <c r="H285" s="60"/>
      <c r="I285" s="371"/>
      <c r="J285" s="374"/>
    </row>
    <row r="286" spans="1:15" ht="21" thickBot="1" x14ac:dyDescent="0.3">
      <c r="A286" s="118"/>
      <c r="B286" s="31" t="s">
        <v>470</v>
      </c>
      <c r="C286" s="125" t="s">
        <v>141</v>
      </c>
      <c r="D286" s="96"/>
      <c r="E286" s="42"/>
      <c r="F286" s="42"/>
      <c r="G286" s="42"/>
      <c r="H286" s="92"/>
      <c r="I286" s="92"/>
      <c r="J286" s="119"/>
    </row>
    <row r="287" spans="1:15" ht="22.5" customHeight="1" x14ac:dyDescent="0.2">
      <c r="A287" s="41">
        <v>1</v>
      </c>
      <c r="B287" s="146">
        <v>191</v>
      </c>
      <c r="C287" s="176" t="s">
        <v>381</v>
      </c>
      <c r="D287" s="147"/>
      <c r="E287" s="244">
        <v>12.31</v>
      </c>
      <c r="F287" s="279">
        <v>62</v>
      </c>
      <c r="G287" s="366">
        <f>SUM(F287:F294)</f>
        <v>320</v>
      </c>
      <c r="H287" s="58"/>
      <c r="I287" s="369"/>
      <c r="J287" s="372">
        <v>7</v>
      </c>
      <c r="N287" s="228"/>
    </row>
    <row r="288" spans="1:15" ht="24" customHeight="1" x14ac:dyDescent="0.2">
      <c r="A288" s="36">
        <v>2</v>
      </c>
      <c r="B288" s="148">
        <v>190</v>
      </c>
      <c r="C288" s="173" t="s">
        <v>382</v>
      </c>
      <c r="D288" s="149"/>
      <c r="E288" s="127">
        <v>12.81</v>
      </c>
      <c r="F288" s="278">
        <v>52</v>
      </c>
      <c r="G288" s="367"/>
      <c r="H288" s="59"/>
      <c r="I288" s="370"/>
      <c r="J288" s="373"/>
      <c r="N288" s="228"/>
    </row>
    <row r="289" spans="1:14" ht="18.75" customHeight="1" x14ac:dyDescent="0.2">
      <c r="A289" s="36">
        <v>3</v>
      </c>
      <c r="B289" s="148">
        <v>189</v>
      </c>
      <c r="C289" s="173" t="s">
        <v>411</v>
      </c>
      <c r="D289" s="149"/>
      <c r="E289" s="127">
        <v>13.61</v>
      </c>
      <c r="F289" s="278">
        <v>36</v>
      </c>
      <c r="G289" s="367"/>
      <c r="H289" s="59"/>
      <c r="I289" s="370"/>
      <c r="J289" s="373"/>
      <c r="N289" s="228"/>
    </row>
    <row r="290" spans="1:14" x14ac:dyDescent="0.2">
      <c r="A290" s="36">
        <v>4</v>
      </c>
      <c r="B290" s="148">
        <v>198</v>
      </c>
      <c r="C290" s="173" t="s">
        <v>383</v>
      </c>
      <c r="D290" s="149"/>
      <c r="E290" s="127">
        <v>13.29</v>
      </c>
      <c r="F290" s="278">
        <v>44</v>
      </c>
      <c r="G290" s="367"/>
      <c r="H290" s="59"/>
      <c r="I290" s="370"/>
      <c r="J290" s="373"/>
      <c r="N290" s="228"/>
    </row>
    <row r="291" spans="1:14" x14ac:dyDescent="0.2">
      <c r="A291" s="36">
        <v>5</v>
      </c>
      <c r="B291" s="148">
        <v>184</v>
      </c>
      <c r="C291" s="173" t="s">
        <v>384</v>
      </c>
      <c r="D291" s="149"/>
      <c r="E291" s="127">
        <v>14.34</v>
      </c>
      <c r="F291" s="278"/>
      <c r="G291" s="367"/>
      <c r="H291" s="59"/>
      <c r="I291" s="370"/>
      <c r="J291" s="373"/>
      <c r="L291" s="112"/>
      <c r="N291" s="228"/>
    </row>
    <row r="292" spans="1:14" x14ac:dyDescent="0.2">
      <c r="A292" s="36">
        <v>6</v>
      </c>
      <c r="B292" s="148">
        <v>185</v>
      </c>
      <c r="C292" s="227" t="s">
        <v>385</v>
      </c>
      <c r="D292" s="149"/>
      <c r="E292" s="127">
        <v>13.58</v>
      </c>
      <c r="F292" s="278">
        <v>38</v>
      </c>
      <c r="G292" s="367"/>
      <c r="H292" s="59"/>
      <c r="I292" s="370"/>
      <c r="J292" s="373"/>
      <c r="N292" s="228"/>
    </row>
    <row r="293" spans="1:14" x14ac:dyDescent="0.2">
      <c r="A293" s="36">
        <v>7</v>
      </c>
      <c r="B293" s="148">
        <v>186</v>
      </c>
      <c r="C293" s="173" t="s">
        <v>412</v>
      </c>
      <c r="D293" s="149"/>
      <c r="E293" s="127">
        <v>12.69</v>
      </c>
      <c r="F293" s="278">
        <v>56</v>
      </c>
      <c r="G293" s="367"/>
      <c r="H293" s="59"/>
      <c r="I293" s="370"/>
      <c r="J293" s="373"/>
      <c r="N293" s="228"/>
    </row>
    <row r="294" spans="1:14" ht="24" customHeight="1" thickBot="1" x14ac:dyDescent="0.25">
      <c r="A294" s="39">
        <v>8</v>
      </c>
      <c r="B294" s="150">
        <v>187</v>
      </c>
      <c r="C294" s="175" t="s">
        <v>413</v>
      </c>
      <c r="D294" s="151"/>
      <c r="E294" s="245">
        <v>13.83</v>
      </c>
      <c r="F294" s="280">
        <v>32</v>
      </c>
      <c r="G294" s="368"/>
      <c r="H294" s="60"/>
      <c r="I294" s="371"/>
      <c r="J294" s="374"/>
      <c r="N294" s="228"/>
    </row>
    <row r="295" spans="1:14" ht="18.75" thickBot="1" x14ac:dyDescent="0.25">
      <c r="A295" s="203"/>
      <c r="B295" s="31" t="s">
        <v>471</v>
      </c>
      <c r="C295" s="123" t="s">
        <v>140</v>
      </c>
      <c r="D295" s="114"/>
      <c r="E295" s="42"/>
      <c r="F295" s="42"/>
      <c r="G295" s="115"/>
      <c r="H295" s="92"/>
      <c r="I295" s="152"/>
      <c r="J295" s="119"/>
      <c r="N295" s="217"/>
    </row>
    <row r="296" spans="1:14" x14ac:dyDescent="0.2">
      <c r="A296" s="41">
        <v>1</v>
      </c>
      <c r="B296" s="146">
        <v>62</v>
      </c>
      <c r="C296" s="187" t="s">
        <v>386</v>
      </c>
      <c r="D296" s="147"/>
      <c r="E296" s="244">
        <v>12.29</v>
      </c>
      <c r="F296" s="279">
        <v>64</v>
      </c>
      <c r="G296" s="366">
        <f>SUM(F296:F302)</f>
        <v>295</v>
      </c>
      <c r="H296" s="58"/>
      <c r="I296" s="369"/>
      <c r="J296" s="372">
        <v>12</v>
      </c>
      <c r="N296" s="217"/>
    </row>
    <row r="297" spans="1:14" x14ac:dyDescent="0.2">
      <c r="A297" s="36">
        <v>2</v>
      </c>
      <c r="B297" s="148">
        <v>63</v>
      </c>
      <c r="C297" s="188" t="s">
        <v>387</v>
      </c>
      <c r="D297" s="149"/>
      <c r="E297" s="127">
        <v>14.51</v>
      </c>
      <c r="F297" s="278">
        <v>19</v>
      </c>
      <c r="G297" s="367"/>
      <c r="H297" s="59"/>
      <c r="I297" s="370"/>
      <c r="J297" s="373"/>
      <c r="N297" s="217"/>
    </row>
    <row r="298" spans="1:14" x14ac:dyDescent="0.2">
      <c r="A298" s="36">
        <v>3</v>
      </c>
      <c r="B298" s="148">
        <v>64</v>
      </c>
      <c r="C298" s="188" t="s">
        <v>390</v>
      </c>
      <c r="D298" s="149"/>
      <c r="E298" s="127">
        <v>13.07</v>
      </c>
      <c r="F298" s="278">
        <v>48</v>
      </c>
      <c r="G298" s="367"/>
      <c r="H298" s="59"/>
      <c r="I298" s="370"/>
      <c r="J298" s="373"/>
      <c r="N298" s="217"/>
    </row>
    <row r="299" spans="1:14" x14ac:dyDescent="0.2">
      <c r="A299" s="36">
        <v>4</v>
      </c>
      <c r="B299" s="148">
        <v>65</v>
      </c>
      <c r="C299" s="174" t="s">
        <v>388</v>
      </c>
      <c r="D299" s="149"/>
      <c r="E299" s="127">
        <v>13.24</v>
      </c>
      <c r="F299" s="278">
        <v>44</v>
      </c>
      <c r="G299" s="367"/>
      <c r="H299" s="59"/>
      <c r="I299" s="370"/>
      <c r="J299" s="373"/>
      <c r="N299" s="217"/>
    </row>
    <row r="300" spans="1:14" x14ac:dyDescent="0.2">
      <c r="A300" s="36">
        <v>5</v>
      </c>
      <c r="B300" s="148">
        <v>66</v>
      </c>
      <c r="C300" s="174" t="s">
        <v>389</v>
      </c>
      <c r="D300" s="149"/>
      <c r="E300" s="127">
        <v>13.35</v>
      </c>
      <c r="F300" s="278">
        <v>42</v>
      </c>
      <c r="G300" s="367"/>
      <c r="H300" s="59"/>
      <c r="I300" s="370"/>
      <c r="J300" s="373"/>
      <c r="N300" s="217"/>
    </row>
    <row r="301" spans="1:14" x14ac:dyDescent="0.2">
      <c r="A301" s="36">
        <v>6</v>
      </c>
      <c r="B301" s="148">
        <v>67</v>
      </c>
      <c r="C301" s="174" t="s">
        <v>434</v>
      </c>
      <c r="D301" s="149"/>
      <c r="E301" s="127">
        <v>13.4</v>
      </c>
      <c r="F301" s="278">
        <v>42</v>
      </c>
      <c r="G301" s="367"/>
      <c r="H301" s="59"/>
      <c r="I301" s="370"/>
      <c r="J301" s="373"/>
      <c r="N301" s="217"/>
    </row>
    <row r="302" spans="1:14" x14ac:dyDescent="0.2">
      <c r="A302" s="36">
        <v>7</v>
      </c>
      <c r="B302" s="148">
        <v>68</v>
      </c>
      <c r="C302" s="174" t="s">
        <v>435</v>
      </c>
      <c r="D302" s="149"/>
      <c r="E302" s="127">
        <v>13.7</v>
      </c>
      <c r="F302" s="278">
        <v>36</v>
      </c>
      <c r="G302" s="367"/>
      <c r="H302" s="59"/>
      <c r="I302" s="370"/>
      <c r="J302" s="373"/>
      <c r="N302" s="217"/>
    </row>
    <row r="303" spans="1:14" ht="18.75" thickBot="1" x14ac:dyDescent="0.25">
      <c r="A303" s="39">
        <v>8</v>
      </c>
      <c r="B303" s="141"/>
      <c r="C303" s="238"/>
      <c r="D303" s="151"/>
      <c r="E303" s="245"/>
      <c r="F303" s="280"/>
      <c r="G303" s="368"/>
      <c r="H303" s="60"/>
      <c r="I303" s="371"/>
      <c r="J303" s="374"/>
      <c r="K303" s="104" t="s">
        <v>481</v>
      </c>
      <c r="N303" s="217"/>
    </row>
    <row r="304" spans="1:14" ht="21" thickBot="1" x14ac:dyDescent="0.3">
      <c r="A304" s="118"/>
      <c r="B304" s="31" t="s">
        <v>472</v>
      </c>
      <c r="C304" s="291" t="s">
        <v>142</v>
      </c>
      <c r="D304" s="96"/>
      <c r="E304" s="42"/>
      <c r="F304" s="42"/>
      <c r="G304" s="42"/>
      <c r="H304" s="92"/>
      <c r="I304" s="92"/>
      <c r="J304" s="119"/>
    </row>
    <row r="305" spans="1:16" x14ac:dyDescent="0.25">
      <c r="A305" s="41">
        <v>1</v>
      </c>
      <c r="B305" s="146">
        <v>234</v>
      </c>
      <c r="C305" s="193" t="s">
        <v>391</v>
      </c>
      <c r="D305" s="106"/>
      <c r="E305" s="244">
        <v>13.53</v>
      </c>
      <c r="F305" s="279">
        <v>38</v>
      </c>
      <c r="G305" s="366">
        <f>SUM(F305:F311)</f>
        <v>171</v>
      </c>
      <c r="H305" s="58"/>
      <c r="I305" s="369"/>
      <c r="J305" s="372">
        <v>38</v>
      </c>
    </row>
    <row r="306" spans="1:16" x14ac:dyDescent="0.25">
      <c r="A306" s="36">
        <v>2</v>
      </c>
      <c r="B306" s="148">
        <v>235</v>
      </c>
      <c r="C306" s="194" t="s">
        <v>392</v>
      </c>
      <c r="D306" s="107"/>
      <c r="E306" s="127">
        <v>15.2</v>
      </c>
      <c r="F306" s="278">
        <v>14</v>
      </c>
      <c r="G306" s="367"/>
      <c r="H306" s="59"/>
      <c r="I306" s="370"/>
      <c r="J306" s="373"/>
    </row>
    <row r="307" spans="1:16" x14ac:dyDescent="0.25">
      <c r="A307" s="36">
        <v>3</v>
      </c>
      <c r="B307" s="148">
        <v>236</v>
      </c>
      <c r="C307" s="194" t="s">
        <v>393</v>
      </c>
      <c r="D307" s="107"/>
      <c r="E307" s="127">
        <v>16.8</v>
      </c>
      <c r="F307" s="278">
        <v>7</v>
      </c>
      <c r="G307" s="367"/>
      <c r="H307" s="59"/>
      <c r="I307" s="370"/>
      <c r="J307" s="373"/>
    </row>
    <row r="308" spans="1:16" x14ac:dyDescent="0.25">
      <c r="A308" s="36">
        <v>4</v>
      </c>
      <c r="B308" s="329">
        <v>237</v>
      </c>
      <c r="C308" s="194" t="s">
        <v>394</v>
      </c>
      <c r="D308" s="107"/>
      <c r="E308" s="127">
        <v>14.37</v>
      </c>
      <c r="F308" s="278">
        <v>22</v>
      </c>
      <c r="G308" s="367"/>
      <c r="H308" s="59"/>
      <c r="I308" s="370"/>
      <c r="J308" s="373"/>
      <c r="L308" s="112"/>
      <c r="P308" s="126"/>
    </row>
    <row r="309" spans="1:16" x14ac:dyDescent="0.25">
      <c r="A309" s="36">
        <v>5</v>
      </c>
      <c r="B309" s="148">
        <v>233</v>
      </c>
      <c r="C309" s="194" t="s">
        <v>395</v>
      </c>
      <c r="D309" s="107"/>
      <c r="E309" s="127">
        <v>13.93</v>
      </c>
      <c r="F309" s="278">
        <v>30</v>
      </c>
      <c r="G309" s="367"/>
      <c r="H309" s="59"/>
      <c r="I309" s="370"/>
      <c r="J309" s="373"/>
    </row>
    <row r="310" spans="1:16" x14ac:dyDescent="0.25">
      <c r="A310" s="36">
        <v>6</v>
      </c>
      <c r="B310" s="148">
        <v>232</v>
      </c>
      <c r="C310" s="194" t="s">
        <v>396</v>
      </c>
      <c r="D310" s="107"/>
      <c r="E310" s="127">
        <v>13.19</v>
      </c>
      <c r="F310" s="278">
        <v>46</v>
      </c>
      <c r="G310" s="367"/>
      <c r="H310" s="59"/>
      <c r="I310" s="370"/>
      <c r="J310" s="373"/>
    </row>
    <row r="311" spans="1:16" x14ac:dyDescent="0.25">
      <c r="A311" s="36">
        <v>7</v>
      </c>
      <c r="B311" s="148">
        <v>231</v>
      </c>
      <c r="C311" s="233" t="s">
        <v>420</v>
      </c>
      <c r="D311" s="107"/>
      <c r="E311" s="127">
        <v>15.02</v>
      </c>
      <c r="F311" s="278">
        <v>14</v>
      </c>
      <c r="G311" s="367"/>
      <c r="H311" s="59"/>
      <c r="I311" s="370"/>
      <c r="J311" s="373"/>
    </row>
    <row r="312" spans="1:16" ht="18.75" thickBot="1" x14ac:dyDescent="0.3">
      <c r="A312" s="39">
        <v>8</v>
      </c>
      <c r="B312" s="141"/>
      <c r="C312" s="237"/>
      <c r="D312" s="108"/>
      <c r="E312" s="245"/>
      <c r="F312" s="280"/>
      <c r="G312" s="368"/>
      <c r="H312" s="60"/>
      <c r="I312" s="371"/>
      <c r="J312" s="374"/>
      <c r="K312" s="104" t="s">
        <v>481</v>
      </c>
    </row>
    <row r="313" spans="1:16" ht="21" thickBot="1" x14ac:dyDescent="0.3">
      <c r="A313" s="118"/>
      <c r="B313" s="31" t="s">
        <v>473</v>
      </c>
      <c r="C313" s="291" t="s">
        <v>143</v>
      </c>
      <c r="D313" s="96"/>
      <c r="E313" s="42"/>
      <c r="F313" s="42"/>
      <c r="G313" s="42"/>
      <c r="H313" s="92"/>
      <c r="I313" s="92"/>
      <c r="J313" s="119"/>
    </row>
    <row r="314" spans="1:16" x14ac:dyDescent="0.2">
      <c r="A314" s="41">
        <v>1</v>
      </c>
      <c r="B314" s="146">
        <v>255</v>
      </c>
      <c r="C314" s="180" t="s">
        <v>144</v>
      </c>
      <c r="D314" s="147"/>
      <c r="E314" s="244">
        <v>15.1</v>
      </c>
      <c r="F314" s="279"/>
      <c r="G314" s="366">
        <f>SUM(F315:F321)</f>
        <v>225</v>
      </c>
      <c r="H314" s="58"/>
      <c r="I314" s="369"/>
      <c r="J314" s="372">
        <v>27</v>
      </c>
    </row>
    <row r="315" spans="1:16" x14ac:dyDescent="0.2">
      <c r="A315" s="36">
        <v>2</v>
      </c>
      <c r="B315" s="148">
        <v>254</v>
      </c>
      <c r="C315" s="174" t="s">
        <v>145</v>
      </c>
      <c r="D315" s="149"/>
      <c r="E315" s="127">
        <v>13.44</v>
      </c>
      <c r="F315" s="278">
        <v>40</v>
      </c>
      <c r="G315" s="367"/>
      <c r="H315" s="59"/>
      <c r="I315" s="370"/>
      <c r="J315" s="373"/>
    </row>
    <row r="316" spans="1:16" x14ac:dyDescent="0.2">
      <c r="A316" s="36">
        <v>3</v>
      </c>
      <c r="B316" s="148">
        <v>253</v>
      </c>
      <c r="C316" s="174" t="s">
        <v>146</v>
      </c>
      <c r="D316" s="149"/>
      <c r="E316" s="127">
        <v>13.17</v>
      </c>
      <c r="F316" s="278">
        <v>46</v>
      </c>
      <c r="G316" s="367"/>
      <c r="H316" s="59"/>
      <c r="I316" s="370"/>
      <c r="J316" s="373"/>
    </row>
    <row r="317" spans="1:16" x14ac:dyDescent="0.2">
      <c r="A317" s="36">
        <v>4</v>
      </c>
      <c r="B317" s="148">
        <v>252</v>
      </c>
      <c r="C317" s="174" t="s">
        <v>354</v>
      </c>
      <c r="D317" s="149"/>
      <c r="E317" s="127">
        <v>13.82</v>
      </c>
      <c r="F317" s="278">
        <v>32</v>
      </c>
      <c r="G317" s="367"/>
      <c r="H317" s="59"/>
      <c r="I317" s="370"/>
      <c r="J317" s="373"/>
    </row>
    <row r="318" spans="1:16" x14ac:dyDescent="0.2">
      <c r="A318" s="36">
        <v>5</v>
      </c>
      <c r="B318" s="148">
        <v>251</v>
      </c>
      <c r="C318" s="174" t="s">
        <v>355</v>
      </c>
      <c r="D318" s="149"/>
      <c r="E318" s="127">
        <v>13.63</v>
      </c>
      <c r="F318" s="278">
        <v>36</v>
      </c>
      <c r="G318" s="367"/>
      <c r="H318" s="59"/>
      <c r="I318" s="370"/>
      <c r="J318" s="373"/>
      <c r="L318" s="112"/>
    </row>
    <row r="319" spans="1:16" x14ac:dyDescent="0.2">
      <c r="A319" s="36">
        <v>6</v>
      </c>
      <c r="B319" s="148">
        <v>250</v>
      </c>
      <c r="C319" s="174" t="s">
        <v>356</v>
      </c>
      <c r="D319" s="149"/>
      <c r="E319" s="127">
        <v>14.92</v>
      </c>
      <c r="F319" s="278">
        <v>15</v>
      </c>
      <c r="G319" s="367"/>
      <c r="H319" s="59"/>
      <c r="I319" s="370"/>
      <c r="J319" s="373"/>
    </row>
    <row r="320" spans="1:16" x14ac:dyDescent="0.2">
      <c r="A320" s="36">
        <v>7</v>
      </c>
      <c r="B320" s="148">
        <v>249</v>
      </c>
      <c r="C320" s="174" t="s">
        <v>357</v>
      </c>
      <c r="D320" s="149"/>
      <c r="E320" s="127">
        <v>14.06</v>
      </c>
      <c r="F320" s="278">
        <v>28</v>
      </c>
      <c r="G320" s="367"/>
      <c r="H320" s="59"/>
      <c r="I320" s="370"/>
      <c r="J320" s="373"/>
    </row>
    <row r="321" spans="1:12" ht="18.75" thickBot="1" x14ac:dyDescent="0.25">
      <c r="A321" s="39">
        <v>8</v>
      </c>
      <c r="B321" s="150">
        <v>248</v>
      </c>
      <c r="C321" s="181" t="s">
        <v>358</v>
      </c>
      <c r="D321" s="186"/>
      <c r="E321" s="245">
        <v>14.02</v>
      </c>
      <c r="F321" s="280">
        <v>28</v>
      </c>
      <c r="G321" s="368"/>
      <c r="H321" s="60"/>
      <c r="I321" s="371"/>
      <c r="J321" s="374"/>
    </row>
    <row r="322" spans="1:12" ht="18.75" thickBot="1" x14ac:dyDescent="0.3">
      <c r="A322" s="203"/>
      <c r="B322" s="31" t="s">
        <v>474</v>
      </c>
      <c r="C322" s="125" t="s">
        <v>336</v>
      </c>
      <c r="D322" s="212"/>
      <c r="E322" s="42"/>
      <c r="F322" s="42"/>
      <c r="G322" s="115"/>
      <c r="H322" s="92"/>
      <c r="I322" s="152"/>
      <c r="J322" s="119"/>
    </row>
    <row r="323" spans="1:12" x14ac:dyDescent="0.2">
      <c r="A323" s="41">
        <v>1</v>
      </c>
      <c r="B323" s="146">
        <v>240</v>
      </c>
      <c r="C323" s="180" t="s">
        <v>337</v>
      </c>
      <c r="D323" s="213"/>
      <c r="E323" s="244">
        <v>12.44</v>
      </c>
      <c r="F323" s="279">
        <v>60</v>
      </c>
      <c r="G323" s="366">
        <f>SUM(F323:F330)</f>
        <v>300</v>
      </c>
      <c r="H323" s="58"/>
      <c r="I323" s="369"/>
      <c r="J323" s="372">
        <v>10</v>
      </c>
    </row>
    <row r="324" spans="1:12" x14ac:dyDescent="0.2">
      <c r="A324" s="36">
        <v>2</v>
      </c>
      <c r="B324" s="148">
        <v>242</v>
      </c>
      <c r="C324" s="174" t="s">
        <v>338</v>
      </c>
      <c r="D324" s="184"/>
      <c r="E324" s="127">
        <v>13.82</v>
      </c>
      <c r="F324" s="278">
        <v>32</v>
      </c>
      <c r="G324" s="367"/>
      <c r="H324" s="59"/>
      <c r="I324" s="370"/>
      <c r="J324" s="373"/>
    </row>
    <row r="325" spans="1:12" x14ac:dyDescent="0.2">
      <c r="A325" s="36">
        <v>3</v>
      </c>
      <c r="B325" s="148">
        <v>243</v>
      </c>
      <c r="C325" s="174" t="s">
        <v>339</v>
      </c>
      <c r="D325" s="184"/>
      <c r="E325" s="127">
        <v>12.98</v>
      </c>
      <c r="F325" s="278">
        <v>50</v>
      </c>
      <c r="G325" s="367"/>
      <c r="H325" s="59"/>
      <c r="I325" s="370"/>
      <c r="J325" s="373"/>
    </row>
    <row r="326" spans="1:12" x14ac:dyDescent="0.2">
      <c r="A326" s="36">
        <v>4</v>
      </c>
      <c r="B326" s="148">
        <v>241</v>
      </c>
      <c r="C326" s="174" t="s">
        <v>340</v>
      </c>
      <c r="D326" s="184"/>
      <c r="E326" s="127">
        <v>13.3</v>
      </c>
      <c r="F326" s="278">
        <v>44</v>
      </c>
      <c r="G326" s="367"/>
      <c r="H326" s="59"/>
      <c r="I326" s="370"/>
      <c r="J326" s="373"/>
    </row>
    <row r="327" spans="1:12" x14ac:dyDescent="0.2">
      <c r="A327" s="36">
        <v>5</v>
      </c>
      <c r="B327" s="148">
        <v>244</v>
      </c>
      <c r="C327" s="174" t="s">
        <v>341</v>
      </c>
      <c r="D327" s="184"/>
      <c r="E327" s="127">
        <v>13.21</v>
      </c>
      <c r="F327" s="278">
        <v>44</v>
      </c>
      <c r="G327" s="367"/>
      <c r="H327" s="59"/>
      <c r="I327" s="370"/>
      <c r="J327" s="373"/>
    </row>
    <row r="328" spans="1:12" x14ac:dyDescent="0.2">
      <c r="A328" s="36">
        <v>6</v>
      </c>
      <c r="B328" s="148">
        <v>245</v>
      </c>
      <c r="C328" s="174" t="s">
        <v>342</v>
      </c>
      <c r="D328" s="184"/>
      <c r="E328" s="127">
        <v>13.91</v>
      </c>
      <c r="F328" s="278">
        <v>30</v>
      </c>
      <c r="G328" s="367"/>
      <c r="H328" s="59"/>
      <c r="I328" s="370"/>
      <c r="J328" s="373"/>
    </row>
    <row r="329" spans="1:12" x14ac:dyDescent="0.2">
      <c r="A329" s="36">
        <v>7</v>
      </c>
      <c r="B329" s="148">
        <v>246</v>
      </c>
      <c r="C329" s="174" t="s">
        <v>343</v>
      </c>
      <c r="D329" s="184"/>
      <c r="E329" s="127">
        <v>14.13</v>
      </c>
      <c r="F329" s="278"/>
      <c r="G329" s="367"/>
      <c r="H329" s="59"/>
      <c r="I329" s="370"/>
      <c r="J329" s="373"/>
    </row>
    <row r="330" spans="1:12" ht="18.75" thickBot="1" x14ac:dyDescent="0.25">
      <c r="A330" s="39">
        <v>8</v>
      </c>
      <c r="B330" s="150">
        <v>247</v>
      </c>
      <c r="C330" s="181" t="s">
        <v>344</v>
      </c>
      <c r="D330" s="186"/>
      <c r="E330" s="245">
        <v>13.41</v>
      </c>
      <c r="F330" s="280">
        <v>40</v>
      </c>
      <c r="G330" s="368"/>
      <c r="H330" s="60"/>
      <c r="I330" s="371"/>
      <c r="J330" s="374"/>
    </row>
    <row r="331" spans="1:12" ht="18.75" thickBot="1" x14ac:dyDescent="0.25">
      <c r="A331" s="203"/>
      <c r="B331" s="31" t="s">
        <v>475</v>
      </c>
      <c r="C331" s="172" t="s">
        <v>345</v>
      </c>
      <c r="D331" s="212"/>
      <c r="E331" s="42"/>
      <c r="F331" s="42"/>
      <c r="G331" s="115"/>
      <c r="H331" s="92"/>
      <c r="I331" s="152"/>
      <c r="J331" s="119"/>
    </row>
    <row r="332" spans="1:12" x14ac:dyDescent="0.2">
      <c r="A332" s="41">
        <v>1</v>
      </c>
      <c r="B332" s="146">
        <v>151</v>
      </c>
      <c r="C332" s="176" t="s">
        <v>346</v>
      </c>
      <c r="D332" s="213"/>
      <c r="E332" s="244">
        <v>14.22</v>
      </c>
      <c r="F332" s="279">
        <v>24</v>
      </c>
      <c r="G332" s="366">
        <f>SUM(F332:F339)</f>
        <v>299</v>
      </c>
      <c r="H332" s="58"/>
      <c r="I332" s="369"/>
      <c r="J332" s="372">
        <v>11</v>
      </c>
    </row>
    <row r="333" spans="1:12" x14ac:dyDescent="0.2">
      <c r="A333" s="36">
        <v>2</v>
      </c>
      <c r="B333" s="148">
        <v>150</v>
      </c>
      <c r="C333" s="173" t="s">
        <v>347</v>
      </c>
      <c r="D333" s="184"/>
      <c r="E333" s="127">
        <v>12.09</v>
      </c>
      <c r="F333" s="278">
        <v>68</v>
      </c>
      <c r="G333" s="367"/>
      <c r="H333" s="59"/>
      <c r="I333" s="370"/>
      <c r="J333" s="373"/>
    </row>
    <row r="334" spans="1:12" x14ac:dyDescent="0.2">
      <c r="A334" s="36">
        <v>3</v>
      </c>
      <c r="B334" s="148">
        <v>149</v>
      </c>
      <c r="C334" s="173" t="s">
        <v>348</v>
      </c>
      <c r="D334" s="184"/>
      <c r="E334" s="127">
        <v>13.8</v>
      </c>
      <c r="F334" s="278">
        <v>34</v>
      </c>
      <c r="G334" s="367"/>
      <c r="H334" s="59"/>
      <c r="I334" s="370"/>
      <c r="J334" s="373"/>
    </row>
    <row r="335" spans="1:12" x14ac:dyDescent="0.2">
      <c r="A335" s="36">
        <v>4</v>
      </c>
      <c r="B335" s="148">
        <v>148</v>
      </c>
      <c r="C335" s="173" t="s">
        <v>349</v>
      </c>
      <c r="D335" s="184"/>
      <c r="E335" s="127">
        <v>14.55</v>
      </c>
      <c r="F335" s="278">
        <v>19</v>
      </c>
      <c r="G335" s="367"/>
      <c r="H335" s="59"/>
      <c r="I335" s="370"/>
      <c r="J335" s="373"/>
      <c r="L335" s="112"/>
    </row>
    <row r="336" spans="1:12" x14ac:dyDescent="0.2">
      <c r="A336" s="36">
        <v>5</v>
      </c>
      <c r="B336" s="148">
        <v>147</v>
      </c>
      <c r="C336" s="173" t="s">
        <v>350</v>
      </c>
      <c r="D336" s="184"/>
      <c r="E336" s="127">
        <v>13.64</v>
      </c>
      <c r="F336" s="278">
        <v>36</v>
      </c>
      <c r="G336" s="367"/>
      <c r="H336" s="59"/>
      <c r="I336" s="370"/>
      <c r="J336" s="373"/>
    </row>
    <row r="337" spans="1:14" x14ac:dyDescent="0.2">
      <c r="A337" s="36">
        <v>6</v>
      </c>
      <c r="B337" s="148">
        <v>146</v>
      </c>
      <c r="C337" s="173" t="s">
        <v>351</v>
      </c>
      <c r="D337" s="184"/>
      <c r="E337" s="127">
        <v>12.67</v>
      </c>
      <c r="F337" s="278">
        <v>56</v>
      </c>
      <c r="G337" s="367"/>
      <c r="H337" s="59"/>
      <c r="I337" s="370"/>
      <c r="J337" s="373"/>
    </row>
    <row r="338" spans="1:14" x14ac:dyDescent="0.2">
      <c r="A338" s="36">
        <v>7</v>
      </c>
      <c r="B338" s="148">
        <v>145</v>
      </c>
      <c r="C338" s="173" t="s">
        <v>352</v>
      </c>
      <c r="D338" s="184"/>
      <c r="E338" s="127">
        <v>14.68</v>
      </c>
      <c r="F338" s="278"/>
      <c r="G338" s="367"/>
      <c r="H338" s="59"/>
      <c r="I338" s="370"/>
      <c r="J338" s="373"/>
    </row>
    <row r="339" spans="1:14" ht="18.75" thickBot="1" x14ac:dyDescent="0.25">
      <c r="A339" s="39">
        <v>8</v>
      </c>
      <c r="B339" s="150">
        <v>144</v>
      </c>
      <c r="C339" s="175" t="s">
        <v>353</v>
      </c>
      <c r="D339" s="186"/>
      <c r="E339" s="245">
        <v>12.36</v>
      </c>
      <c r="F339" s="280">
        <v>62</v>
      </c>
      <c r="G339" s="368"/>
      <c r="H339" s="60"/>
      <c r="I339" s="371"/>
      <c r="J339" s="374"/>
    </row>
    <row r="340" spans="1:14" ht="21" thickBot="1" x14ac:dyDescent="0.3">
      <c r="A340" s="118"/>
      <c r="B340" s="31" t="s">
        <v>476</v>
      </c>
      <c r="C340" s="125" t="s">
        <v>147</v>
      </c>
      <c r="D340" s="96"/>
      <c r="E340" s="42"/>
      <c r="F340" s="42"/>
      <c r="G340" s="42"/>
      <c r="H340" s="92"/>
      <c r="I340" s="92"/>
      <c r="J340" s="119"/>
    </row>
    <row r="341" spans="1:14" x14ac:dyDescent="0.2">
      <c r="A341" s="41">
        <v>1</v>
      </c>
      <c r="B341" s="146">
        <v>41</v>
      </c>
      <c r="C341" s="187" t="s">
        <v>328</v>
      </c>
      <c r="D341" s="147"/>
      <c r="E341" s="244">
        <v>14.37</v>
      </c>
      <c r="F341" s="279">
        <v>22</v>
      </c>
      <c r="G341" s="366">
        <f>SUM(F341:F348)</f>
        <v>233</v>
      </c>
      <c r="H341" s="58"/>
      <c r="I341" s="369"/>
      <c r="J341" s="372">
        <v>24</v>
      </c>
    </row>
    <row r="342" spans="1:14" x14ac:dyDescent="0.2">
      <c r="A342" s="36">
        <v>2</v>
      </c>
      <c r="B342" s="148">
        <v>42</v>
      </c>
      <c r="C342" s="188" t="s">
        <v>329</v>
      </c>
      <c r="D342" s="149"/>
      <c r="E342" s="127">
        <v>13.28</v>
      </c>
      <c r="F342" s="278">
        <v>44</v>
      </c>
      <c r="G342" s="367"/>
      <c r="H342" s="59"/>
      <c r="I342" s="370"/>
      <c r="J342" s="373"/>
    </row>
    <row r="343" spans="1:14" x14ac:dyDescent="0.2">
      <c r="A343" s="36">
        <v>3</v>
      </c>
      <c r="B343" s="148">
        <v>43</v>
      </c>
      <c r="C343" s="188" t="s">
        <v>330</v>
      </c>
      <c r="D343" s="149"/>
      <c r="E343" s="127">
        <v>13.18</v>
      </c>
      <c r="F343" s="278">
        <v>46</v>
      </c>
      <c r="G343" s="367"/>
      <c r="H343" s="59"/>
      <c r="I343" s="370"/>
      <c r="J343" s="373"/>
    </row>
    <row r="344" spans="1:14" x14ac:dyDescent="0.2">
      <c r="A344" s="36">
        <v>4</v>
      </c>
      <c r="B344" s="148">
        <v>44</v>
      </c>
      <c r="C344" s="188" t="s">
        <v>331</v>
      </c>
      <c r="D344" s="149"/>
      <c r="E344" s="127">
        <v>14.05</v>
      </c>
      <c r="F344" s="278">
        <v>28</v>
      </c>
      <c r="G344" s="367"/>
      <c r="H344" s="59"/>
      <c r="I344" s="370"/>
      <c r="J344" s="373"/>
    </row>
    <row r="345" spans="1:14" x14ac:dyDescent="0.2">
      <c r="A345" s="36">
        <v>5</v>
      </c>
      <c r="B345" s="148">
        <v>45</v>
      </c>
      <c r="C345" s="188" t="s">
        <v>332</v>
      </c>
      <c r="D345" s="149"/>
      <c r="E345" s="127">
        <v>14.59</v>
      </c>
      <c r="F345" s="278">
        <v>19</v>
      </c>
      <c r="G345" s="367"/>
      <c r="H345" s="59"/>
      <c r="I345" s="370"/>
      <c r="J345" s="373"/>
      <c r="L345" s="112"/>
    </row>
    <row r="346" spans="1:14" ht="18.75" x14ac:dyDescent="0.2">
      <c r="A346" s="36">
        <v>6</v>
      </c>
      <c r="B346" s="148">
        <v>46</v>
      </c>
      <c r="C346" s="188" t="s">
        <v>333</v>
      </c>
      <c r="D346" s="149"/>
      <c r="E346" s="127">
        <v>14.74</v>
      </c>
      <c r="F346" s="278"/>
      <c r="G346" s="367"/>
      <c r="H346" s="59"/>
      <c r="I346" s="370"/>
      <c r="J346" s="373"/>
      <c r="N346" s="270"/>
    </row>
    <row r="347" spans="1:14" x14ac:dyDescent="0.2">
      <c r="A347" s="36">
        <v>7</v>
      </c>
      <c r="B347" s="148">
        <v>47</v>
      </c>
      <c r="C347" s="188" t="s">
        <v>334</v>
      </c>
      <c r="D347" s="149"/>
      <c r="E347" s="127">
        <v>13.28</v>
      </c>
      <c r="F347" s="278">
        <v>44</v>
      </c>
      <c r="G347" s="367"/>
      <c r="H347" s="59"/>
      <c r="I347" s="370"/>
      <c r="J347" s="373"/>
    </row>
    <row r="348" spans="1:14" ht="18.75" thickBot="1" x14ac:dyDescent="0.25">
      <c r="A348" s="39">
        <v>8</v>
      </c>
      <c r="B348" s="150">
        <v>48</v>
      </c>
      <c r="C348" s="192" t="s">
        <v>335</v>
      </c>
      <c r="D348" s="151"/>
      <c r="E348" s="245">
        <v>13.93</v>
      </c>
      <c r="F348" s="280">
        <v>30</v>
      </c>
      <c r="G348" s="368"/>
      <c r="H348" s="60"/>
      <c r="I348" s="371"/>
      <c r="J348" s="374"/>
    </row>
    <row r="349" spans="1:14" ht="17.25" customHeight="1" x14ac:dyDescent="0.2">
      <c r="A349" s="21"/>
      <c r="B349" s="30"/>
      <c r="C349" s="117"/>
      <c r="D349" s="114"/>
      <c r="E349" s="42"/>
      <c r="F349" s="42"/>
      <c r="G349" s="115"/>
      <c r="H349" s="92"/>
      <c r="I349" s="152"/>
      <c r="J349" s="93"/>
    </row>
    <row r="350" spans="1:14" ht="15" customHeight="1" x14ac:dyDescent="0.2">
      <c r="A350" s="21"/>
      <c r="B350" s="30"/>
      <c r="C350" s="117"/>
      <c r="D350" s="114"/>
      <c r="E350" s="42"/>
      <c r="F350" s="42"/>
      <c r="G350" s="115"/>
      <c r="H350" s="92"/>
      <c r="I350" s="152"/>
      <c r="J350" s="93"/>
    </row>
    <row r="351" spans="1:14" ht="14.25" customHeight="1" x14ac:dyDescent="0.2">
      <c r="A351" s="21"/>
      <c r="B351" s="30"/>
      <c r="C351" s="99" t="s">
        <v>30</v>
      </c>
      <c r="D351" s="114"/>
      <c r="E351" s="42"/>
      <c r="F351" s="42"/>
      <c r="G351" s="115"/>
      <c r="H351" s="92"/>
      <c r="I351" s="152"/>
      <c r="J351" s="93"/>
      <c r="M351" s="112"/>
    </row>
    <row r="352" spans="1:14" ht="26.1" customHeight="1" x14ac:dyDescent="0.2">
      <c r="A352" s="131">
        <v>1</v>
      </c>
      <c r="B352" s="131"/>
      <c r="C352" s="132" t="s">
        <v>431</v>
      </c>
      <c r="D352" s="335" t="s">
        <v>431</v>
      </c>
      <c r="E352" s="381" t="s">
        <v>93</v>
      </c>
      <c r="F352" s="381"/>
      <c r="G352" s="133">
        <v>11</v>
      </c>
      <c r="H352" s="92"/>
      <c r="I352" s="152"/>
      <c r="J352" s="93"/>
      <c r="M352" s="30"/>
    </row>
    <row r="353" spans="1:13" ht="29.45" customHeight="1" x14ac:dyDescent="0.2">
      <c r="A353" s="134">
        <v>2</v>
      </c>
      <c r="B353" s="134"/>
      <c r="C353" s="336" t="s">
        <v>115</v>
      </c>
      <c r="D353" s="337" t="s">
        <v>115</v>
      </c>
      <c r="E353" s="338" t="s">
        <v>112</v>
      </c>
      <c r="F353" s="339"/>
      <c r="G353" s="135">
        <v>11.78</v>
      </c>
      <c r="H353" s="92"/>
      <c r="I353" s="152"/>
      <c r="J353" s="93"/>
      <c r="M353" s="30"/>
    </row>
    <row r="354" spans="1:13" ht="30" customHeight="1" x14ac:dyDescent="0.25">
      <c r="A354" s="340">
        <v>3</v>
      </c>
      <c r="B354" s="340"/>
      <c r="C354" s="341" t="s">
        <v>173</v>
      </c>
      <c r="D354" s="342" t="s">
        <v>173</v>
      </c>
      <c r="E354" s="343" t="s">
        <v>95</v>
      </c>
      <c r="F354" s="344"/>
      <c r="G354" s="314">
        <v>11.93</v>
      </c>
      <c r="H354" s="92"/>
      <c r="I354" s="92"/>
      <c r="J354" s="93"/>
      <c r="M354" s="30"/>
    </row>
    <row r="355" spans="1:13" x14ac:dyDescent="0.2">
      <c r="A355" s="20"/>
      <c r="B355" s="20"/>
      <c r="C355" s="20"/>
      <c r="D355" s="20"/>
      <c r="E355" s="42"/>
      <c r="F355" s="42"/>
      <c r="G355" s="55"/>
      <c r="H355" s="56"/>
      <c r="I355" s="56"/>
      <c r="J355" s="57"/>
    </row>
    <row r="356" spans="1:13" x14ac:dyDescent="0.2">
      <c r="C356" s="16" t="s">
        <v>4</v>
      </c>
      <c r="D356" s="99"/>
      <c r="G356" s="17" t="s">
        <v>488</v>
      </c>
    </row>
    <row r="358" spans="1:13" x14ac:dyDescent="0.2">
      <c r="A358" s="102"/>
      <c r="B358" s="21"/>
      <c r="C358" s="27"/>
      <c r="D358" s="27"/>
      <c r="E358" s="246"/>
      <c r="F358" s="103"/>
      <c r="G358" s="56"/>
    </row>
    <row r="359" spans="1:13" x14ac:dyDescent="0.2">
      <c r="A359" s="102"/>
      <c r="B359" s="21"/>
      <c r="C359" s="27"/>
      <c r="D359" s="27"/>
      <c r="E359" s="246"/>
      <c r="F359" s="103"/>
      <c r="G359" s="56"/>
    </row>
    <row r="360" spans="1:13" x14ac:dyDescent="0.2">
      <c r="A360" s="102"/>
      <c r="B360" s="21"/>
      <c r="C360" s="27"/>
      <c r="D360" s="27"/>
      <c r="E360" s="246"/>
      <c r="F360" s="103"/>
      <c r="G360" s="56"/>
    </row>
    <row r="361" spans="1:13" x14ac:dyDescent="0.2">
      <c r="C361" s="104"/>
      <c r="D361" s="104"/>
    </row>
    <row r="362" spans="1:13" x14ac:dyDescent="0.2">
      <c r="C362" s="104"/>
      <c r="D362" s="104"/>
    </row>
    <row r="363" spans="1:13" x14ac:dyDescent="0.2">
      <c r="C363" s="104"/>
      <c r="D363" s="104"/>
    </row>
    <row r="364" spans="1:13" x14ac:dyDescent="0.2">
      <c r="C364" s="104"/>
      <c r="D364" s="104"/>
    </row>
    <row r="365" spans="1:13" x14ac:dyDescent="0.2">
      <c r="C365" s="104"/>
      <c r="D365" s="104"/>
    </row>
  </sheetData>
  <mergeCells count="118">
    <mergeCell ref="E352:F352"/>
    <mergeCell ref="G106:G113"/>
    <mergeCell ref="I106:I113"/>
    <mergeCell ref="J106:J113"/>
    <mergeCell ref="G115:G122"/>
    <mergeCell ref="I115:I122"/>
    <mergeCell ref="J115:J122"/>
    <mergeCell ref="G88:G95"/>
    <mergeCell ref="I88:I95"/>
    <mergeCell ref="J88:J95"/>
    <mergeCell ref="G160:G167"/>
    <mergeCell ref="J160:J167"/>
    <mergeCell ref="I160:I167"/>
    <mergeCell ref="G151:G158"/>
    <mergeCell ref="I151:I158"/>
    <mergeCell ref="J151:J158"/>
    <mergeCell ref="G124:G131"/>
    <mergeCell ref="I124:I131"/>
    <mergeCell ref="J124:J131"/>
    <mergeCell ref="G142:G149"/>
    <mergeCell ref="I142:I149"/>
    <mergeCell ref="J142:J149"/>
    <mergeCell ref="G133:G140"/>
    <mergeCell ref="I133:I140"/>
    <mergeCell ref="A1:J1"/>
    <mergeCell ref="A3:J3"/>
    <mergeCell ref="A2:J2"/>
    <mergeCell ref="G6:G13"/>
    <mergeCell ref="I6:I13"/>
    <mergeCell ref="J6:J13"/>
    <mergeCell ref="G15:G22"/>
    <mergeCell ref="G24:G31"/>
    <mergeCell ref="J24:J31"/>
    <mergeCell ref="I24:I31"/>
    <mergeCell ref="J15:J22"/>
    <mergeCell ref="I15:I22"/>
    <mergeCell ref="G52:G59"/>
    <mergeCell ref="I52:I59"/>
    <mergeCell ref="J52:J59"/>
    <mergeCell ref="G33:G40"/>
    <mergeCell ref="I33:I40"/>
    <mergeCell ref="J33:J40"/>
    <mergeCell ref="G97:G104"/>
    <mergeCell ref="I97:I104"/>
    <mergeCell ref="J97:J104"/>
    <mergeCell ref="G61:G68"/>
    <mergeCell ref="I61:I68"/>
    <mergeCell ref="J61:J68"/>
    <mergeCell ref="G70:G77"/>
    <mergeCell ref="G42:G49"/>
    <mergeCell ref="I42:I49"/>
    <mergeCell ref="J42:J49"/>
    <mergeCell ref="I70:I77"/>
    <mergeCell ref="J70:J77"/>
    <mergeCell ref="G79:G86"/>
    <mergeCell ref="I79:I86"/>
    <mergeCell ref="J79:J86"/>
    <mergeCell ref="J133:J140"/>
    <mergeCell ref="G178:G185"/>
    <mergeCell ref="I178:I185"/>
    <mergeCell ref="J178:J185"/>
    <mergeCell ref="G187:G194"/>
    <mergeCell ref="I187:I194"/>
    <mergeCell ref="J187:J194"/>
    <mergeCell ref="G169:G176"/>
    <mergeCell ref="I169:I176"/>
    <mergeCell ref="J169:J176"/>
    <mergeCell ref="G196:G203"/>
    <mergeCell ref="I196:I203"/>
    <mergeCell ref="J196:J203"/>
    <mergeCell ref="G233:G240"/>
    <mergeCell ref="I233:I240"/>
    <mergeCell ref="J233:J240"/>
    <mergeCell ref="G251:G258"/>
    <mergeCell ref="I251:I258"/>
    <mergeCell ref="J251:J258"/>
    <mergeCell ref="G215:G222"/>
    <mergeCell ref="I215:I222"/>
    <mergeCell ref="J215:J222"/>
    <mergeCell ref="G242:G249"/>
    <mergeCell ref="J242:J249"/>
    <mergeCell ref="I242:I249"/>
    <mergeCell ref="J206:J213"/>
    <mergeCell ref="G224:G231"/>
    <mergeCell ref="I224:I231"/>
    <mergeCell ref="J224:J231"/>
    <mergeCell ref="G206:G213"/>
    <mergeCell ref="I206:I213"/>
    <mergeCell ref="G341:G348"/>
    <mergeCell ref="I341:I348"/>
    <mergeCell ref="J341:J348"/>
    <mergeCell ref="G287:G294"/>
    <mergeCell ref="I287:I294"/>
    <mergeCell ref="J287:J294"/>
    <mergeCell ref="G305:G312"/>
    <mergeCell ref="I305:I312"/>
    <mergeCell ref="J305:J312"/>
    <mergeCell ref="G332:G339"/>
    <mergeCell ref="I332:I339"/>
    <mergeCell ref="J332:J339"/>
    <mergeCell ref="G296:G303"/>
    <mergeCell ref="I296:I303"/>
    <mergeCell ref="J296:J303"/>
    <mergeCell ref="G323:G330"/>
    <mergeCell ref="I323:I330"/>
    <mergeCell ref="J323:J330"/>
    <mergeCell ref="G260:G267"/>
    <mergeCell ref="I260:I267"/>
    <mergeCell ref="J260:J267"/>
    <mergeCell ref="G314:G321"/>
    <mergeCell ref="I314:I321"/>
    <mergeCell ref="J314:J321"/>
    <mergeCell ref="G278:G285"/>
    <mergeCell ref="I278:I285"/>
    <mergeCell ref="J278:J285"/>
    <mergeCell ref="G269:G276"/>
    <mergeCell ref="I269:I276"/>
    <mergeCell ref="J269:J276"/>
  </mergeCells>
  <phoneticPr fontId="2" type="noConversion"/>
  <conditionalFormatting sqref="E205">
    <cfRule type="top10" dxfId="90" priority="170" percent="1" rank="1"/>
  </conditionalFormatting>
  <conditionalFormatting sqref="E205">
    <cfRule type="top10" dxfId="89" priority="169" percent="1" rank="1"/>
  </conditionalFormatting>
  <conditionalFormatting sqref="E241">
    <cfRule type="top10" dxfId="88" priority="161" percent="1" rank="1"/>
  </conditionalFormatting>
  <conditionalFormatting sqref="E241">
    <cfRule type="top10" dxfId="87" priority="150" percent="1" rank="1"/>
  </conditionalFormatting>
  <conditionalFormatting sqref="E241">
    <cfRule type="top10" dxfId="86" priority="149" percent="1" rank="1"/>
  </conditionalFormatting>
  <conditionalFormatting sqref="E241">
    <cfRule type="top10" dxfId="85" priority="145" percent="1" rank="1"/>
  </conditionalFormatting>
  <conditionalFormatting sqref="E295">
    <cfRule type="top10" dxfId="84" priority="139" percent="1" rank="1"/>
  </conditionalFormatting>
  <conditionalFormatting sqref="E259">
    <cfRule type="top10" dxfId="83" priority="120" percent="1" rank="1"/>
  </conditionalFormatting>
  <conditionalFormatting sqref="E259">
    <cfRule type="top10" dxfId="82" priority="119" percent="1" rank="1"/>
  </conditionalFormatting>
  <conditionalFormatting sqref="E6:E13">
    <cfRule type="top10" dxfId="81" priority="112" percent="1" rank="1"/>
  </conditionalFormatting>
  <conditionalFormatting sqref="E322 E331">
    <cfRule type="top10" dxfId="80" priority="105" percent="1" rank="1"/>
  </conditionalFormatting>
  <conditionalFormatting sqref="E295 E241">
    <cfRule type="top10" dxfId="79" priority="219" percent="1" rank="1"/>
  </conditionalFormatting>
  <conditionalFormatting sqref="E349:E351">
    <cfRule type="top10" dxfId="78" priority="225" percent="1" rank="1"/>
  </conditionalFormatting>
  <conditionalFormatting sqref="E268">
    <cfRule type="top10" dxfId="77" priority="226" percent="1" rank="1"/>
  </conditionalFormatting>
  <conditionalFormatting sqref="E15:E22">
    <cfRule type="top10" dxfId="76" priority="39" percent="1" rank="1"/>
  </conditionalFormatting>
  <conditionalFormatting sqref="E24:E31">
    <cfRule type="top10" dxfId="75" priority="38" percent="1" rank="1"/>
  </conditionalFormatting>
  <conditionalFormatting sqref="E33:E40">
    <cfRule type="top10" dxfId="74" priority="37" percent="1" rank="1"/>
  </conditionalFormatting>
  <conditionalFormatting sqref="E42:E50">
    <cfRule type="top10" dxfId="73" priority="36" percent="1" rank="1"/>
  </conditionalFormatting>
  <conditionalFormatting sqref="E52:E59">
    <cfRule type="top10" dxfId="72" priority="35" percent="1" rank="1"/>
  </conditionalFormatting>
  <conditionalFormatting sqref="E61:E68">
    <cfRule type="top10" dxfId="71" priority="34" percent="1" rank="1"/>
  </conditionalFormatting>
  <conditionalFormatting sqref="E70:E77">
    <cfRule type="top10" dxfId="70" priority="33" percent="1" rank="1"/>
  </conditionalFormatting>
  <conditionalFormatting sqref="E79:E86">
    <cfRule type="top10" dxfId="69" priority="32" percent="1" rank="1"/>
  </conditionalFormatting>
  <conditionalFormatting sqref="E88:E95">
    <cfRule type="top10" dxfId="68" priority="31" percent="1" rank="1"/>
  </conditionalFormatting>
  <conditionalFormatting sqref="E97:E104">
    <cfRule type="top10" dxfId="67" priority="30" percent="1" rank="1"/>
  </conditionalFormatting>
  <conditionalFormatting sqref="E106:E113">
    <cfRule type="top10" dxfId="66" priority="29" percent="1" rank="1"/>
  </conditionalFormatting>
  <conditionalFormatting sqref="E115:E122">
    <cfRule type="top10" dxfId="65" priority="28" percent="1" rank="1"/>
  </conditionalFormatting>
  <conditionalFormatting sqref="E124:E131">
    <cfRule type="top10" dxfId="64" priority="27" percent="1" rank="1"/>
  </conditionalFormatting>
  <conditionalFormatting sqref="E133:E140">
    <cfRule type="top10" dxfId="63" priority="26" percent="1" rank="1"/>
  </conditionalFormatting>
  <conditionalFormatting sqref="E142:E149">
    <cfRule type="top10" dxfId="62" priority="25" percent="1" rank="1"/>
  </conditionalFormatting>
  <conditionalFormatting sqref="E151:E158">
    <cfRule type="top10" dxfId="61" priority="24" percent="1" rank="1"/>
  </conditionalFormatting>
  <conditionalFormatting sqref="E160:E167">
    <cfRule type="top10" dxfId="60" priority="23" percent="1" rank="1"/>
  </conditionalFormatting>
  <conditionalFormatting sqref="E169:E176">
    <cfRule type="top10" dxfId="59" priority="22" percent="1" rank="1"/>
  </conditionalFormatting>
  <conditionalFormatting sqref="E178:E185">
    <cfRule type="top10" dxfId="58" priority="21" percent="1" rank="1"/>
  </conditionalFormatting>
  <conditionalFormatting sqref="E187:E194">
    <cfRule type="top10" dxfId="57" priority="20" percent="1" rank="1"/>
  </conditionalFormatting>
  <conditionalFormatting sqref="E196:E204">
    <cfRule type="top10" dxfId="56" priority="19" percent="1" rank="1"/>
  </conditionalFormatting>
  <conditionalFormatting sqref="E206:E213">
    <cfRule type="top10" dxfId="55" priority="18" percent="1" rank="1"/>
  </conditionalFormatting>
  <conditionalFormatting sqref="E215:E222">
    <cfRule type="top10" dxfId="54" priority="17" percent="1" rank="1"/>
  </conditionalFormatting>
  <conditionalFormatting sqref="E224:E231">
    <cfRule type="top10" dxfId="53" priority="16" percent="1" rank="1"/>
  </conditionalFormatting>
  <conditionalFormatting sqref="E233:E240">
    <cfRule type="top10" dxfId="52" priority="15" percent="1" rank="1"/>
  </conditionalFormatting>
  <conditionalFormatting sqref="E242:E249">
    <cfRule type="top10" dxfId="51" priority="14" percent="1" rank="1"/>
  </conditionalFormatting>
  <conditionalFormatting sqref="E251:E258">
    <cfRule type="top10" dxfId="50" priority="13" percent="1" rank="1"/>
  </conditionalFormatting>
  <conditionalFormatting sqref="E260:E267">
    <cfRule type="top10" dxfId="49" priority="12" percent="1" rank="1"/>
  </conditionalFormatting>
  <conditionalFormatting sqref="E269:E276">
    <cfRule type="top10" dxfId="48" priority="11" percent="1" rank="1"/>
  </conditionalFormatting>
  <conditionalFormatting sqref="E278:E285">
    <cfRule type="top10" dxfId="47" priority="10" percent="1" rank="1"/>
  </conditionalFormatting>
  <conditionalFormatting sqref="E287:E294">
    <cfRule type="top10" dxfId="46" priority="9" percent="1" rank="1"/>
  </conditionalFormatting>
  <conditionalFormatting sqref="E296:E303">
    <cfRule type="top10" dxfId="45" priority="8" percent="1" rank="1"/>
  </conditionalFormatting>
  <conditionalFormatting sqref="E305:E312">
    <cfRule type="top10" dxfId="44" priority="7" percent="1" rank="1"/>
  </conditionalFormatting>
  <conditionalFormatting sqref="E314:E321">
    <cfRule type="top10" dxfId="43" priority="6" percent="1" rank="1"/>
  </conditionalFormatting>
  <conditionalFormatting sqref="E323:E330">
    <cfRule type="top10" dxfId="42" priority="5" percent="1" rank="1"/>
  </conditionalFormatting>
  <conditionalFormatting sqref="E332:E339">
    <cfRule type="top10" dxfId="41" priority="4" percent="1" rank="1"/>
  </conditionalFormatting>
  <conditionalFormatting sqref="E341:E348">
    <cfRule type="top10" dxfId="40" priority="3" percent="1" rank="1"/>
  </conditionalFormatting>
  <conditionalFormatting sqref="G352:G354">
    <cfRule type="top10" dxfId="39" priority="2" percent="1" rank="1"/>
  </conditionalFormatting>
  <conditionalFormatting sqref="G356">
    <cfRule type="cellIs" dxfId="38" priority="1" operator="between">
      <formula>1</formula>
      <formula>3</formula>
    </cfRule>
  </conditionalFormatting>
  <hyperlinks>
    <hyperlink ref="C61" r:id="rId1" display="https://230020.kiasuo.ru/ous/4187872/students/1240000000280725182"/>
    <hyperlink ref="C62" r:id="rId2" display="https://230020.kiasuo.ru/ous/4187872/students/1240000000296718742"/>
    <hyperlink ref="C67" r:id="rId3" display="https://230020.kiasuo.ru/ous/4187872/students/2423002000001028451"/>
    <hyperlink ref="C68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83" fitToHeight="7" orientation="portrait" r:id="rId5"/>
  <headerFooter alignWithMargins="0">
    <oddFooter>&amp;R&amp;P</oddFooter>
  </headerFooter>
  <rowBreaks count="3" manualBreakCount="3">
    <brk id="93" max="12" man="1"/>
    <brk id="149" max="11" man="1"/>
    <brk id="31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5"/>
  <sheetViews>
    <sheetView view="pageBreakPreview" zoomScaleNormal="100" zoomScaleSheetLayoutView="100" workbookViewId="0">
      <pane ySplit="5" topLeftCell="A6" activePane="bottomLeft" state="frozen"/>
      <selection pane="bottomLeft" activeCell="C9" sqref="C9"/>
    </sheetView>
  </sheetViews>
  <sheetFormatPr defaultColWidth="9.140625" defaultRowHeight="15.75" x14ac:dyDescent="0.2"/>
  <cols>
    <col min="1" max="1" width="8.140625" style="21" customWidth="1"/>
    <col min="2" max="2" width="4.42578125" style="21" hidden="1" customWidth="1"/>
    <col min="3" max="3" width="36.42578125" style="102" bestFit="1" customWidth="1"/>
    <col min="4" max="4" width="44.7109375" style="363" customWidth="1"/>
    <col min="5" max="5" width="17.7109375" style="112" customWidth="1"/>
    <col min="6" max="6" width="9.140625" style="21" customWidth="1"/>
    <col min="7" max="7" width="9.140625" style="21"/>
    <col min="8" max="16384" width="9.140625" style="30"/>
  </cols>
  <sheetData>
    <row r="1" spans="1:12" ht="47.25" customHeight="1" x14ac:dyDescent="0.2">
      <c r="A1" s="378" t="s">
        <v>26</v>
      </c>
      <c r="B1" s="378"/>
      <c r="C1" s="378"/>
      <c r="D1" s="378"/>
      <c r="E1" s="378"/>
      <c r="F1" s="111"/>
      <c r="G1" s="111"/>
    </row>
    <row r="2" spans="1:12" x14ac:dyDescent="0.2">
      <c r="A2" s="382" t="s">
        <v>491</v>
      </c>
      <c r="B2" s="382"/>
      <c r="C2" s="382"/>
      <c r="D2" s="382"/>
      <c r="E2" s="382"/>
      <c r="F2" s="382"/>
    </row>
    <row r="3" spans="1:12" x14ac:dyDescent="0.2">
      <c r="A3" s="380" t="s">
        <v>484</v>
      </c>
      <c r="B3" s="380"/>
      <c r="C3" s="380"/>
      <c r="D3" s="380"/>
      <c r="E3" s="380"/>
      <c r="F3" s="380"/>
    </row>
    <row r="4" spans="1:12" ht="35.25" customHeight="1" thickBot="1" x14ac:dyDescent="0.25">
      <c r="A4" s="383" t="s">
        <v>478</v>
      </c>
      <c r="B4" s="383"/>
      <c r="C4" s="383"/>
      <c r="D4" s="383"/>
      <c r="E4" s="383"/>
      <c r="F4" s="383"/>
    </row>
    <row r="5" spans="1:12" ht="45" customHeight="1" thickBot="1" x14ac:dyDescent="0.25">
      <c r="A5" s="253" t="s">
        <v>25</v>
      </c>
      <c r="B5" s="254"/>
      <c r="C5" s="255" t="s">
        <v>1</v>
      </c>
      <c r="D5" s="351" t="s">
        <v>48</v>
      </c>
      <c r="E5" s="256" t="s">
        <v>50</v>
      </c>
      <c r="F5" s="257" t="s">
        <v>2</v>
      </c>
    </row>
    <row r="6" spans="1:12" ht="18" x14ac:dyDescent="0.2">
      <c r="A6" s="129">
        <v>1</v>
      </c>
      <c r="B6" s="139"/>
      <c r="C6" s="293" t="s">
        <v>431</v>
      </c>
      <c r="D6" s="352" t="s">
        <v>93</v>
      </c>
      <c r="E6" s="127">
        <v>11</v>
      </c>
      <c r="F6" s="129">
        <v>1</v>
      </c>
      <c r="G6" s="21">
        <v>1</v>
      </c>
    </row>
    <row r="7" spans="1:12" ht="18" x14ac:dyDescent="0.2">
      <c r="A7" s="122">
        <v>2</v>
      </c>
      <c r="B7" s="140"/>
      <c r="C7" s="294" t="s">
        <v>115</v>
      </c>
      <c r="D7" s="353" t="s">
        <v>112</v>
      </c>
      <c r="E7" s="127">
        <v>11.78</v>
      </c>
      <c r="F7" s="122">
        <v>2</v>
      </c>
      <c r="G7" s="21">
        <v>2</v>
      </c>
    </row>
    <row r="8" spans="1:12" ht="18" x14ac:dyDescent="0.2">
      <c r="A8" s="295">
        <v>3</v>
      </c>
      <c r="B8" s="296"/>
      <c r="C8" s="297" t="s">
        <v>173</v>
      </c>
      <c r="D8" s="354" t="s">
        <v>95</v>
      </c>
      <c r="E8" s="298">
        <v>11.93</v>
      </c>
      <c r="F8" s="295">
        <v>3</v>
      </c>
      <c r="G8" s="21">
        <v>3</v>
      </c>
    </row>
    <row r="9" spans="1:12" ht="18" x14ac:dyDescent="0.2">
      <c r="A9" s="14">
        <v>4</v>
      </c>
      <c r="B9" s="40"/>
      <c r="C9" s="299" t="s">
        <v>272</v>
      </c>
      <c r="D9" s="355" t="s">
        <v>121</v>
      </c>
      <c r="E9" s="127">
        <v>11.99</v>
      </c>
      <c r="F9" s="14">
        <v>4</v>
      </c>
      <c r="G9" s="21">
        <v>4</v>
      </c>
    </row>
    <row r="10" spans="1:12" ht="18" x14ac:dyDescent="0.2">
      <c r="A10" s="14">
        <v>5</v>
      </c>
      <c r="B10" s="40"/>
      <c r="C10" s="300" t="s">
        <v>169</v>
      </c>
      <c r="D10" s="355" t="s">
        <v>95</v>
      </c>
      <c r="E10" s="127">
        <v>12.07</v>
      </c>
      <c r="F10" s="14">
        <v>5</v>
      </c>
      <c r="G10" s="21">
        <v>5</v>
      </c>
    </row>
    <row r="11" spans="1:12" ht="18" x14ac:dyDescent="0.2">
      <c r="A11" s="14">
        <v>6</v>
      </c>
      <c r="B11" s="40"/>
      <c r="C11" s="300" t="s">
        <v>347</v>
      </c>
      <c r="D11" s="356" t="s">
        <v>345</v>
      </c>
      <c r="E11" s="127">
        <v>12.09</v>
      </c>
      <c r="F11" s="14">
        <v>6</v>
      </c>
      <c r="G11" s="21">
        <v>6</v>
      </c>
    </row>
    <row r="12" spans="1:12" ht="18" x14ac:dyDescent="0.2">
      <c r="A12" s="14">
        <v>7</v>
      </c>
      <c r="B12" s="40"/>
      <c r="C12" s="305" t="s">
        <v>226</v>
      </c>
      <c r="D12" s="358" t="s">
        <v>112</v>
      </c>
      <c r="E12" s="127">
        <v>12.19</v>
      </c>
      <c r="F12" s="14">
        <v>7</v>
      </c>
    </row>
    <row r="13" spans="1:12" ht="18" x14ac:dyDescent="0.2">
      <c r="A13" s="14">
        <v>8</v>
      </c>
      <c r="B13" s="40"/>
      <c r="C13" s="301" t="s">
        <v>160</v>
      </c>
      <c r="D13" s="357" t="s">
        <v>93</v>
      </c>
      <c r="E13" s="127">
        <v>12.21</v>
      </c>
      <c r="F13" s="14">
        <v>8</v>
      </c>
    </row>
    <row r="14" spans="1:12" s="21" customFormat="1" ht="18" x14ac:dyDescent="0.2">
      <c r="A14" s="14">
        <v>9</v>
      </c>
      <c r="B14" s="40"/>
      <c r="C14" s="300" t="s">
        <v>429</v>
      </c>
      <c r="D14" s="355" t="s">
        <v>95</v>
      </c>
      <c r="E14" s="127">
        <v>12.21</v>
      </c>
      <c r="F14" s="14">
        <v>8</v>
      </c>
      <c r="H14" s="30"/>
      <c r="I14" s="30"/>
      <c r="J14" s="30"/>
      <c r="K14" s="30"/>
      <c r="L14" s="30"/>
    </row>
    <row r="15" spans="1:12" s="21" customFormat="1" ht="18" x14ac:dyDescent="0.2">
      <c r="A15" s="14">
        <v>10</v>
      </c>
      <c r="B15" s="40"/>
      <c r="C15" s="299" t="s">
        <v>377</v>
      </c>
      <c r="D15" s="355" t="s">
        <v>138</v>
      </c>
      <c r="E15" s="127">
        <v>12.25</v>
      </c>
      <c r="F15" s="14">
        <v>10</v>
      </c>
      <c r="H15" s="30"/>
      <c r="I15" s="30"/>
      <c r="J15" s="30"/>
      <c r="K15" s="30"/>
      <c r="L15" s="30"/>
    </row>
    <row r="16" spans="1:12" s="21" customFormat="1" ht="18" x14ac:dyDescent="0.2">
      <c r="A16" s="14">
        <v>11</v>
      </c>
      <c r="B16" s="40"/>
      <c r="C16" s="299" t="s">
        <v>386</v>
      </c>
      <c r="D16" s="357" t="s">
        <v>140</v>
      </c>
      <c r="E16" s="127">
        <v>12.29</v>
      </c>
      <c r="F16" s="14">
        <v>11</v>
      </c>
      <c r="H16" s="30"/>
      <c r="I16" s="30"/>
      <c r="J16" s="30"/>
      <c r="K16" s="30"/>
      <c r="L16" s="30"/>
    </row>
    <row r="17" spans="1:12" s="21" customFormat="1" ht="18" x14ac:dyDescent="0.2">
      <c r="A17" s="14">
        <v>12</v>
      </c>
      <c r="B17" s="40"/>
      <c r="C17" s="300" t="s">
        <v>381</v>
      </c>
      <c r="D17" s="355" t="s">
        <v>141</v>
      </c>
      <c r="E17" s="127">
        <v>12.31</v>
      </c>
      <c r="F17" s="14">
        <v>12</v>
      </c>
      <c r="H17" s="30"/>
      <c r="I17" s="30"/>
      <c r="J17" s="30"/>
      <c r="K17" s="30"/>
      <c r="L17" s="30"/>
    </row>
    <row r="18" spans="1:12" s="21" customFormat="1" ht="18" x14ac:dyDescent="0.2">
      <c r="A18" s="14">
        <v>13</v>
      </c>
      <c r="B18" s="40"/>
      <c r="C18" s="301" t="s">
        <v>168</v>
      </c>
      <c r="D18" s="355" t="s">
        <v>95</v>
      </c>
      <c r="E18" s="127">
        <v>12.31</v>
      </c>
      <c r="F18" s="14">
        <v>12</v>
      </c>
      <c r="H18" s="30"/>
      <c r="I18" s="30"/>
      <c r="J18" s="30"/>
      <c r="K18" s="30"/>
      <c r="L18" s="30"/>
    </row>
    <row r="19" spans="1:12" s="21" customFormat="1" ht="18" x14ac:dyDescent="0.2">
      <c r="A19" s="14">
        <v>14</v>
      </c>
      <c r="B19" s="40"/>
      <c r="C19" s="300" t="s">
        <v>109</v>
      </c>
      <c r="D19" s="355" t="s">
        <v>106</v>
      </c>
      <c r="E19" s="127">
        <v>12.31</v>
      </c>
      <c r="F19" s="14">
        <v>14</v>
      </c>
      <c r="H19" s="30"/>
      <c r="I19" s="30"/>
      <c r="J19" s="30"/>
      <c r="K19" s="30"/>
      <c r="L19" s="30"/>
    </row>
    <row r="20" spans="1:12" s="21" customFormat="1" ht="18" x14ac:dyDescent="0.2">
      <c r="A20" s="14">
        <v>15</v>
      </c>
      <c r="B20" s="40"/>
      <c r="C20" s="299" t="s">
        <v>376</v>
      </c>
      <c r="D20" s="355" t="s">
        <v>138</v>
      </c>
      <c r="E20" s="127">
        <v>12.34</v>
      </c>
      <c r="F20" s="14">
        <v>15</v>
      </c>
      <c r="H20" s="30"/>
      <c r="I20" s="30"/>
      <c r="J20" s="30"/>
      <c r="K20" s="30"/>
      <c r="L20" s="30"/>
    </row>
    <row r="21" spans="1:12" s="21" customFormat="1" ht="18" x14ac:dyDescent="0.2">
      <c r="A21" s="14">
        <v>16</v>
      </c>
      <c r="B21" s="40"/>
      <c r="C21" s="300" t="s">
        <v>353</v>
      </c>
      <c r="D21" s="356" t="s">
        <v>345</v>
      </c>
      <c r="E21" s="127">
        <v>12.36</v>
      </c>
      <c r="F21" s="14">
        <v>16</v>
      </c>
      <c r="H21" s="30"/>
      <c r="I21" s="30"/>
      <c r="J21" s="30"/>
      <c r="K21" s="30"/>
      <c r="L21" s="30"/>
    </row>
    <row r="22" spans="1:12" s="21" customFormat="1" ht="18" x14ac:dyDescent="0.2">
      <c r="A22" s="14">
        <v>17</v>
      </c>
      <c r="B22" s="40"/>
      <c r="C22" s="300" t="s">
        <v>113</v>
      </c>
      <c r="D22" s="358" t="s">
        <v>112</v>
      </c>
      <c r="E22" s="127">
        <v>12.4</v>
      </c>
      <c r="F22" s="14">
        <v>17</v>
      </c>
      <c r="H22" s="30"/>
      <c r="I22" s="30"/>
      <c r="J22" s="30"/>
      <c r="K22" s="30"/>
      <c r="L22" s="30"/>
    </row>
    <row r="23" spans="1:12" s="21" customFormat="1" ht="18" x14ac:dyDescent="0.2">
      <c r="A23" s="14">
        <v>18</v>
      </c>
      <c r="B23" s="40"/>
      <c r="C23" s="300" t="s">
        <v>114</v>
      </c>
      <c r="D23" s="358" t="s">
        <v>112</v>
      </c>
      <c r="E23" s="127">
        <v>12.44</v>
      </c>
      <c r="F23" s="14">
        <v>18</v>
      </c>
      <c r="H23" s="30"/>
      <c r="I23" s="30"/>
      <c r="J23" s="30"/>
      <c r="K23" s="30"/>
      <c r="L23" s="30"/>
    </row>
    <row r="24" spans="1:12" s="21" customFormat="1" ht="18" x14ac:dyDescent="0.2">
      <c r="A24" s="14">
        <v>19</v>
      </c>
      <c r="B24" s="40"/>
      <c r="C24" s="301" t="s">
        <v>337</v>
      </c>
      <c r="D24" s="355" t="s">
        <v>336</v>
      </c>
      <c r="E24" s="127">
        <v>12.44</v>
      </c>
      <c r="F24" s="14">
        <v>18</v>
      </c>
      <c r="H24" s="30"/>
      <c r="I24" s="30"/>
      <c r="J24" s="30"/>
      <c r="K24" s="30"/>
      <c r="L24" s="30"/>
    </row>
    <row r="25" spans="1:12" s="21" customFormat="1" ht="18" x14ac:dyDescent="0.2">
      <c r="A25" s="14">
        <v>20</v>
      </c>
      <c r="B25" s="40"/>
      <c r="C25" s="301" t="s">
        <v>110</v>
      </c>
      <c r="D25" s="355" t="s">
        <v>106</v>
      </c>
      <c r="E25" s="127">
        <v>12.44</v>
      </c>
      <c r="F25" s="14">
        <v>18</v>
      </c>
      <c r="H25" s="30"/>
      <c r="I25" s="30"/>
      <c r="J25" s="30"/>
      <c r="K25" s="30"/>
      <c r="L25" s="30"/>
    </row>
    <row r="26" spans="1:12" s="21" customFormat="1" ht="18" x14ac:dyDescent="0.25">
      <c r="A26" s="14">
        <v>21</v>
      </c>
      <c r="B26" s="40"/>
      <c r="C26" s="124" t="s">
        <v>124</v>
      </c>
      <c r="D26" s="355" t="s">
        <v>123</v>
      </c>
      <c r="E26" s="127">
        <v>12.45</v>
      </c>
      <c r="F26" s="14">
        <v>21</v>
      </c>
      <c r="H26" s="30"/>
      <c r="I26" s="30"/>
      <c r="J26" s="30"/>
      <c r="K26" s="30"/>
      <c r="L26" s="30"/>
    </row>
    <row r="27" spans="1:12" s="21" customFormat="1" ht="18" x14ac:dyDescent="0.2">
      <c r="A27" s="14">
        <v>22</v>
      </c>
      <c r="B27" s="40"/>
      <c r="C27" s="301" t="s">
        <v>262</v>
      </c>
      <c r="D27" s="355" t="s">
        <v>120</v>
      </c>
      <c r="E27" s="127">
        <v>12.48</v>
      </c>
      <c r="F27" s="14">
        <v>22</v>
      </c>
      <c r="H27" s="30"/>
      <c r="I27" s="30"/>
      <c r="J27" s="30"/>
      <c r="K27" s="30"/>
      <c r="L27" s="30"/>
    </row>
    <row r="28" spans="1:12" s="21" customFormat="1" ht="18" x14ac:dyDescent="0.2">
      <c r="A28" s="14">
        <v>23</v>
      </c>
      <c r="B28" s="40"/>
      <c r="C28" s="299" t="s">
        <v>139</v>
      </c>
      <c r="D28" s="355" t="s">
        <v>138</v>
      </c>
      <c r="E28" s="127">
        <v>12.55</v>
      </c>
      <c r="F28" s="14">
        <v>23</v>
      </c>
      <c r="H28" s="30"/>
      <c r="I28" s="30"/>
      <c r="J28" s="30"/>
      <c r="K28" s="30"/>
      <c r="L28" s="30"/>
    </row>
    <row r="29" spans="1:12" s="21" customFormat="1" ht="18" x14ac:dyDescent="0.2">
      <c r="A29" s="14">
        <v>24</v>
      </c>
      <c r="B29" s="40"/>
      <c r="C29" s="302" t="s">
        <v>234</v>
      </c>
      <c r="D29" s="358" t="s">
        <v>116</v>
      </c>
      <c r="E29" s="127">
        <v>12.57</v>
      </c>
      <c r="F29" s="14">
        <v>24</v>
      </c>
      <c r="H29" s="30"/>
      <c r="I29" s="30"/>
      <c r="J29" s="30"/>
      <c r="K29" s="30"/>
      <c r="L29" s="30"/>
    </row>
    <row r="30" spans="1:12" s="21" customFormat="1" ht="18" x14ac:dyDescent="0.2">
      <c r="A30" s="14">
        <v>25</v>
      </c>
      <c r="B30" s="40"/>
      <c r="C30" s="299" t="s">
        <v>273</v>
      </c>
      <c r="D30" s="355" t="s">
        <v>121</v>
      </c>
      <c r="E30" s="127">
        <v>12.57</v>
      </c>
      <c r="F30" s="14">
        <v>24</v>
      </c>
      <c r="H30" s="30"/>
      <c r="I30" s="30"/>
      <c r="J30" s="30"/>
      <c r="K30" s="30"/>
      <c r="L30" s="30"/>
    </row>
    <row r="31" spans="1:12" s="21" customFormat="1" ht="18" x14ac:dyDescent="0.25">
      <c r="A31" s="14">
        <v>26</v>
      </c>
      <c r="B31" s="40"/>
      <c r="C31" s="124" t="s">
        <v>427</v>
      </c>
      <c r="D31" s="358" t="s">
        <v>118</v>
      </c>
      <c r="E31" s="127">
        <v>12.64</v>
      </c>
      <c r="F31" s="14">
        <v>26</v>
      </c>
      <c r="H31" s="30"/>
      <c r="I31" s="30"/>
      <c r="J31" s="30"/>
      <c r="K31" s="30"/>
      <c r="L31" s="30"/>
    </row>
    <row r="32" spans="1:12" s="21" customFormat="1" ht="18" x14ac:dyDescent="0.25">
      <c r="A32" s="14">
        <v>27</v>
      </c>
      <c r="B32" s="40"/>
      <c r="C32" s="303" t="s">
        <v>182</v>
      </c>
      <c r="D32" s="355" t="s">
        <v>187</v>
      </c>
      <c r="E32" s="127">
        <v>12.64</v>
      </c>
      <c r="F32" s="14">
        <v>26</v>
      </c>
      <c r="H32" s="30"/>
      <c r="I32" s="30"/>
      <c r="J32" s="30"/>
      <c r="K32" s="30"/>
      <c r="L32" s="30"/>
    </row>
    <row r="33" spans="1:12" s="21" customFormat="1" ht="18" x14ac:dyDescent="0.2">
      <c r="A33" s="14">
        <v>28</v>
      </c>
      <c r="B33" s="40"/>
      <c r="C33" s="304" t="s">
        <v>209</v>
      </c>
      <c r="D33" s="359" t="s">
        <v>104</v>
      </c>
      <c r="E33" s="127">
        <v>12.64</v>
      </c>
      <c r="F33" s="14">
        <v>26</v>
      </c>
      <c r="H33" s="30"/>
      <c r="I33" s="30"/>
      <c r="J33" s="30"/>
      <c r="K33" s="30"/>
      <c r="L33" s="30"/>
    </row>
    <row r="34" spans="1:12" s="21" customFormat="1" ht="18" x14ac:dyDescent="0.2">
      <c r="A34" s="14">
        <v>29</v>
      </c>
      <c r="B34" s="40"/>
      <c r="C34" s="301" t="s">
        <v>301</v>
      </c>
      <c r="D34" s="355" t="s">
        <v>135</v>
      </c>
      <c r="E34" s="127">
        <v>12.66</v>
      </c>
      <c r="F34" s="14">
        <v>29</v>
      </c>
      <c r="H34" s="30"/>
      <c r="I34" s="30"/>
      <c r="J34" s="30"/>
      <c r="K34" s="30"/>
      <c r="L34" s="30"/>
    </row>
    <row r="35" spans="1:12" s="21" customFormat="1" ht="18" x14ac:dyDescent="0.2">
      <c r="A35" s="14">
        <v>30</v>
      </c>
      <c r="B35" s="40"/>
      <c r="C35" s="300" t="s">
        <v>351</v>
      </c>
      <c r="D35" s="356" t="s">
        <v>345</v>
      </c>
      <c r="E35" s="127">
        <v>12.67</v>
      </c>
      <c r="F35" s="14">
        <v>30</v>
      </c>
      <c r="H35" s="30"/>
      <c r="I35" s="30"/>
      <c r="J35" s="30"/>
      <c r="K35" s="30"/>
      <c r="L35" s="30"/>
    </row>
    <row r="36" spans="1:12" s="21" customFormat="1" ht="18" x14ac:dyDescent="0.2">
      <c r="A36" s="14">
        <v>31</v>
      </c>
      <c r="B36" s="40"/>
      <c r="C36" s="300" t="s">
        <v>283</v>
      </c>
      <c r="D36" s="355" t="s">
        <v>125</v>
      </c>
      <c r="E36" s="127">
        <v>12.68</v>
      </c>
      <c r="F36" s="14">
        <v>31</v>
      </c>
      <c r="H36" s="30"/>
      <c r="I36" s="30"/>
      <c r="J36" s="30"/>
      <c r="K36" s="30"/>
      <c r="L36" s="30"/>
    </row>
    <row r="37" spans="1:12" s="21" customFormat="1" ht="18" x14ac:dyDescent="0.2">
      <c r="A37" s="14">
        <v>32</v>
      </c>
      <c r="B37" s="40"/>
      <c r="C37" s="300" t="s">
        <v>412</v>
      </c>
      <c r="D37" s="355" t="s">
        <v>141</v>
      </c>
      <c r="E37" s="127">
        <v>12.69</v>
      </c>
      <c r="F37" s="14">
        <v>32</v>
      </c>
      <c r="H37" s="30"/>
      <c r="I37" s="30"/>
      <c r="J37" s="30"/>
      <c r="K37" s="30"/>
      <c r="L37" s="30"/>
    </row>
    <row r="38" spans="1:12" s="21" customFormat="1" ht="18" x14ac:dyDescent="0.2">
      <c r="A38" s="14">
        <v>33</v>
      </c>
      <c r="B38" s="40"/>
      <c r="C38" s="300" t="s">
        <v>225</v>
      </c>
      <c r="D38" s="358" t="s">
        <v>112</v>
      </c>
      <c r="E38" s="127">
        <v>12.7</v>
      </c>
      <c r="F38" s="14">
        <v>33</v>
      </c>
      <c r="H38" s="30"/>
      <c r="I38" s="30"/>
      <c r="J38" s="30"/>
      <c r="K38" s="30"/>
      <c r="L38" s="30"/>
    </row>
    <row r="39" spans="1:12" s="21" customFormat="1" ht="18" x14ac:dyDescent="0.2">
      <c r="A39" s="14">
        <v>34</v>
      </c>
      <c r="B39" s="40"/>
      <c r="C39" s="300" t="s">
        <v>172</v>
      </c>
      <c r="D39" s="355" t="s">
        <v>95</v>
      </c>
      <c r="E39" s="127">
        <v>12.7</v>
      </c>
      <c r="F39" s="14">
        <v>33</v>
      </c>
      <c r="H39" s="30"/>
      <c r="I39" s="30"/>
      <c r="J39" s="30"/>
      <c r="K39" s="30"/>
      <c r="L39" s="30"/>
    </row>
    <row r="40" spans="1:12" s="21" customFormat="1" ht="18" x14ac:dyDescent="0.25">
      <c r="A40" s="14">
        <v>35</v>
      </c>
      <c r="B40" s="40"/>
      <c r="C40" s="124" t="s">
        <v>129</v>
      </c>
      <c r="D40" s="355" t="s">
        <v>128</v>
      </c>
      <c r="E40" s="127">
        <v>12.72</v>
      </c>
      <c r="F40" s="14">
        <v>35</v>
      </c>
      <c r="H40" s="30"/>
      <c r="I40" s="30"/>
      <c r="J40" s="30"/>
      <c r="K40" s="30"/>
      <c r="L40" s="30"/>
    </row>
    <row r="41" spans="1:12" s="21" customFormat="1" ht="18" x14ac:dyDescent="0.2">
      <c r="A41" s="14">
        <v>36</v>
      </c>
      <c r="B41" s="40"/>
      <c r="C41" s="301" t="s">
        <v>222</v>
      </c>
      <c r="D41" s="356" t="s">
        <v>105</v>
      </c>
      <c r="E41" s="127">
        <v>12.74</v>
      </c>
      <c r="F41" s="14">
        <v>36</v>
      </c>
      <c r="H41" s="30"/>
      <c r="I41" s="30"/>
      <c r="J41" s="30"/>
      <c r="K41" s="30"/>
      <c r="L41" s="30"/>
    </row>
    <row r="42" spans="1:12" s="21" customFormat="1" ht="18" x14ac:dyDescent="0.2">
      <c r="A42" s="14">
        <v>37</v>
      </c>
      <c r="B42" s="40"/>
      <c r="C42" s="300" t="s">
        <v>107</v>
      </c>
      <c r="D42" s="355" t="s">
        <v>106</v>
      </c>
      <c r="E42" s="127">
        <v>12.74</v>
      </c>
      <c r="F42" s="14">
        <v>36</v>
      </c>
      <c r="H42" s="30"/>
      <c r="I42" s="30"/>
      <c r="J42" s="30"/>
      <c r="K42" s="30"/>
      <c r="L42" s="30"/>
    </row>
    <row r="43" spans="1:12" s="21" customFormat="1" ht="18" x14ac:dyDescent="0.2">
      <c r="A43" s="14">
        <v>38</v>
      </c>
      <c r="B43" s="40"/>
      <c r="C43" s="300" t="s">
        <v>199</v>
      </c>
      <c r="D43" s="359" t="s">
        <v>101</v>
      </c>
      <c r="E43" s="127">
        <v>12.77</v>
      </c>
      <c r="F43" s="14">
        <v>38</v>
      </c>
      <c r="H43" s="30"/>
      <c r="I43" s="30"/>
      <c r="J43" s="30"/>
      <c r="K43" s="30"/>
      <c r="L43" s="30"/>
    </row>
    <row r="44" spans="1:12" s="21" customFormat="1" ht="18" x14ac:dyDescent="0.2">
      <c r="A44" s="14">
        <v>39</v>
      </c>
      <c r="B44" s="40"/>
      <c r="C44" s="301" t="s">
        <v>158</v>
      </c>
      <c r="D44" s="357" t="s">
        <v>93</v>
      </c>
      <c r="E44" s="127">
        <v>12.8</v>
      </c>
      <c r="F44" s="14">
        <v>39</v>
      </c>
      <c r="H44" s="30"/>
      <c r="I44" s="30"/>
      <c r="J44" s="30"/>
      <c r="K44" s="30"/>
      <c r="L44" s="30"/>
    </row>
    <row r="45" spans="1:12" s="21" customFormat="1" ht="18" x14ac:dyDescent="0.2">
      <c r="A45" s="14">
        <v>40</v>
      </c>
      <c r="B45" s="40"/>
      <c r="C45" s="301" t="s">
        <v>263</v>
      </c>
      <c r="D45" s="355" t="s">
        <v>120</v>
      </c>
      <c r="E45" s="127">
        <v>12.81</v>
      </c>
      <c r="F45" s="14">
        <v>40</v>
      </c>
      <c r="H45" s="30"/>
      <c r="I45" s="30"/>
      <c r="J45" s="30"/>
      <c r="K45" s="30"/>
      <c r="L45" s="30"/>
    </row>
    <row r="46" spans="1:12" s="21" customFormat="1" ht="18" x14ac:dyDescent="0.2">
      <c r="A46" s="14">
        <v>41</v>
      </c>
      <c r="B46" s="40"/>
      <c r="C46" s="300" t="s">
        <v>382</v>
      </c>
      <c r="D46" s="355" t="s">
        <v>141</v>
      </c>
      <c r="E46" s="127">
        <v>12.81</v>
      </c>
      <c r="F46" s="14">
        <v>40</v>
      </c>
      <c r="H46" s="30"/>
      <c r="I46" s="30"/>
      <c r="J46" s="30"/>
      <c r="K46" s="30"/>
      <c r="L46" s="30"/>
    </row>
    <row r="47" spans="1:12" s="21" customFormat="1" ht="18" x14ac:dyDescent="0.2">
      <c r="A47" s="14">
        <v>42</v>
      </c>
      <c r="B47" s="40"/>
      <c r="C47" s="305" t="s">
        <v>360</v>
      </c>
      <c r="D47" s="358" t="s">
        <v>366</v>
      </c>
      <c r="E47" s="127">
        <v>12.82</v>
      </c>
      <c r="F47" s="14">
        <v>42</v>
      </c>
      <c r="H47" s="30"/>
      <c r="I47" s="30"/>
      <c r="J47" s="30"/>
      <c r="K47" s="30"/>
      <c r="L47" s="30"/>
    </row>
    <row r="48" spans="1:12" s="21" customFormat="1" ht="18" x14ac:dyDescent="0.2">
      <c r="A48" s="14">
        <v>43</v>
      </c>
      <c r="B48" s="40"/>
      <c r="C48" s="301" t="s">
        <v>215</v>
      </c>
      <c r="D48" s="356" t="s">
        <v>105</v>
      </c>
      <c r="E48" s="127">
        <v>12.84</v>
      </c>
      <c r="F48" s="14">
        <v>43</v>
      </c>
      <c r="H48" s="30"/>
      <c r="I48" s="30"/>
      <c r="J48" s="30"/>
      <c r="K48" s="30"/>
      <c r="L48" s="30"/>
    </row>
    <row r="49" spans="1:12" s="21" customFormat="1" ht="18" x14ac:dyDescent="0.2">
      <c r="A49" s="14">
        <v>44</v>
      </c>
      <c r="B49" s="40"/>
      <c r="C49" s="299" t="s">
        <v>298</v>
      </c>
      <c r="D49" s="355" t="s">
        <v>133</v>
      </c>
      <c r="E49" s="127">
        <v>12.85</v>
      </c>
      <c r="F49" s="14">
        <v>44</v>
      </c>
      <c r="H49" s="30"/>
      <c r="I49" s="30"/>
      <c r="J49" s="30"/>
      <c r="K49" s="30"/>
      <c r="L49" s="30"/>
    </row>
    <row r="50" spans="1:12" s="21" customFormat="1" ht="18" x14ac:dyDescent="0.25">
      <c r="A50" s="14">
        <v>45</v>
      </c>
      <c r="B50" s="40"/>
      <c r="C50" s="124" t="s">
        <v>398</v>
      </c>
      <c r="D50" s="355" t="s">
        <v>300</v>
      </c>
      <c r="E50" s="127">
        <v>12.86</v>
      </c>
      <c r="F50" s="14">
        <v>45</v>
      </c>
      <c r="H50" s="30"/>
      <c r="I50" s="30"/>
      <c r="J50" s="30"/>
      <c r="K50" s="30"/>
      <c r="L50" s="30"/>
    </row>
    <row r="51" spans="1:12" s="21" customFormat="1" ht="18" x14ac:dyDescent="0.2">
      <c r="A51" s="14">
        <v>46</v>
      </c>
      <c r="B51" s="40"/>
      <c r="C51" s="301" t="s">
        <v>164</v>
      </c>
      <c r="D51" s="355" t="s">
        <v>94</v>
      </c>
      <c r="E51" s="127">
        <v>12.87</v>
      </c>
      <c r="F51" s="14">
        <v>46</v>
      </c>
      <c r="H51" s="30"/>
      <c r="I51" s="30"/>
      <c r="J51" s="30"/>
      <c r="K51" s="30"/>
      <c r="L51" s="30"/>
    </row>
    <row r="52" spans="1:12" s="21" customFormat="1" ht="18" x14ac:dyDescent="0.2">
      <c r="A52" s="14">
        <v>47</v>
      </c>
      <c r="B52" s="40"/>
      <c r="C52" s="301" t="s">
        <v>166</v>
      </c>
      <c r="D52" s="355" t="s">
        <v>94</v>
      </c>
      <c r="E52" s="127">
        <v>12.87</v>
      </c>
      <c r="F52" s="14">
        <v>46</v>
      </c>
      <c r="H52" s="30"/>
      <c r="I52" s="30"/>
      <c r="J52" s="30"/>
      <c r="K52" s="30"/>
      <c r="L52" s="30"/>
    </row>
    <row r="53" spans="1:12" s="21" customFormat="1" ht="18" x14ac:dyDescent="0.2">
      <c r="A53" s="14">
        <v>48</v>
      </c>
      <c r="B53" s="40"/>
      <c r="C53" s="299" t="s">
        <v>170</v>
      </c>
      <c r="D53" s="355" t="s">
        <v>95</v>
      </c>
      <c r="E53" s="127">
        <v>12.87</v>
      </c>
      <c r="F53" s="21">
        <v>46</v>
      </c>
      <c r="H53" s="30"/>
      <c r="I53" s="30"/>
      <c r="J53" s="30"/>
      <c r="K53" s="30"/>
      <c r="L53" s="30"/>
    </row>
    <row r="54" spans="1:12" s="21" customFormat="1" ht="18" x14ac:dyDescent="0.2">
      <c r="A54" s="14">
        <v>49</v>
      </c>
      <c r="B54" s="40"/>
      <c r="C54" s="299" t="s">
        <v>243</v>
      </c>
      <c r="D54" s="358" t="s">
        <v>117</v>
      </c>
      <c r="E54" s="127">
        <v>12.91</v>
      </c>
      <c r="F54" s="14">
        <v>49</v>
      </c>
      <c r="H54" s="30"/>
      <c r="I54" s="30"/>
      <c r="J54" s="30"/>
      <c r="K54" s="30"/>
      <c r="L54" s="30"/>
    </row>
    <row r="55" spans="1:12" s="21" customFormat="1" ht="18" x14ac:dyDescent="0.2">
      <c r="A55" s="14">
        <v>50</v>
      </c>
      <c r="B55" s="40"/>
      <c r="C55" s="300" t="s">
        <v>313</v>
      </c>
      <c r="D55" s="355" t="s">
        <v>136</v>
      </c>
      <c r="E55" s="127">
        <v>12.93</v>
      </c>
      <c r="F55" s="14">
        <v>50</v>
      </c>
      <c r="H55" s="30"/>
      <c r="I55" s="30"/>
      <c r="J55" s="30"/>
      <c r="K55" s="30"/>
      <c r="L55" s="30"/>
    </row>
    <row r="56" spans="1:12" s="21" customFormat="1" ht="18" x14ac:dyDescent="0.2">
      <c r="A56" s="14">
        <v>51</v>
      </c>
      <c r="B56" s="40"/>
      <c r="C56" s="301" t="s">
        <v>254</v>
      </c>
      <c r="D56" s="358" t="s">
        <v>92</v>
      </c>
      <c r="E56" s="127">
        <v>12.93</v>
      </c>
      <c r="F56" s="14">
        <v>50</v>
      </c>
      <c r="H56" s="30"/>
      <c r="I56" s="30"/>
      <c r="J56" s="30"/>
      <c r="K56" s="30"/>
      <c r="L56" s="30"/>
    </row>
    <row r="57" spans="1:12" s="21" customFormat="1" ht="18" x14ac:dyDescent="0.2">
      <c r="A57" s="14">
        <v>52</v>
      </c>
      <c r="B57" s="40"/>
      <c r="C57" s="300" t="s">
        <v>286</v>
      </c>
      <c r="D57" s="355" t="s">
        <v>125</v>
      </c>
      <c r="E57" s="127">
        <v>12.94</v>
      </c>
      <c r="F57" s="14">
        <v>52</v>
      </c>
      <c r="H57" s="30"/>
      <c r="I57" s="30"/>
      <c r="J57" s="30"/>
      <c r="K57" s="30"/>
      <c r="L57" s="30"/>
    </row>
    <row r="58" spans="1:12" s="21" customFormat="1" ht="18" x14ac:dyDescent="0.2">
      <c r="A58" s="14">
        <v>53</v>
      </c>
      <c r="B58" s="40"/>
      <c r="C58" s="301" t="s">
        <v>339</v>
      </c>
      <c r="D58" s="355" t="s">
        <v>336</v>
      </c>
      <c r="E58" s="127">
        <v>12.98</v>
      </c>
      <c r="F58" s="14">
        <v>53</v>
      </c>
      <c r="H58" s="30"/>
      <c r="I58" s="30"/>
      <c r="J58" s="30"/>
      <c r="K58" s="30"/>
      <c r="L58" s="30"/>
    </row>
    <row r="59" spans="1:12" s="21" customFormat="1" ht="18" x14ac:dyDescent="0.2">
      <c r="A59" s="14">
        <v>54</v>
      </c>
      <c r="B59" s="40"/>
      <c r="C59" s="304" t="s">
        <v>212</v>
      </c>
      <c r="D59" s="359" t="s">
        <v>104</v>
      </c>
      <c r="E59" s="127">
        <v>12.98</v>
      </c>
      <c r="F59" s="14">
        <v>53</v>
      </c>
      <c r="H59" s="30"/>
      <c r="I59" s="30"/>
      <c r="J59" s="30"/>
      <c r="K59" s="30"/>
      <c r="L59" s="30"/>
    </row>
    <row r="60" spans="1:12" s="21" customFormat="1" ht="18" x14ac:dyDescent="0.2">
      <c r="A60" s="14">
        <v>55</v>
      </c>
      <c r="B60" s="40"/>
      <c r="C60" s="301" t="s">
        <v>432</v>
      </c>
      <c r="D60" s="357" t="s">
        <v>93</v>
      </c>
      <c r="E60" s="127">
        <v>12.99</v>
      </c>
      <c r="F60" s="14">
        <v>55</v>
      </c>
      <c r="H60" s="30"/>
      <c r="I60" s="30"/>
      <c r="J60" s="30"/>
      <c r="K60" s="30"/>
      <c r="L60" s="30"/>
    </row>
    <row r="61" spans="1:12" s="21" customFormat="1" ht="18" x14ac:dyDescent="0.2">
      <c r="A61" s="14">
        <v>56</v>
      </c>
      <c r="B61" s="40"/>
      <c r="C61" s="301" t="s">
        <v>257</v>
      </c>
      <c r="D61" s="355" t="s">
        <v>120</v>
      </c>
      <c r="E61" s="127">
        <v>13.02</v>
      </c>
      <c r="F61" s="14">
        <v>56</v>
      </c>
      <c r="H61" s="30"/>
      <c r="I61" s="30"/>
      <c r="J61" s="30"/>
      <c r="K61" s="30"/>
      <c r="L61" s="30"/>
    </row>
    <row r="62" spans="1:12" s="21" customFormat="1" ht="18" x14ac:dyDescent="0.2">
      <c r="A62" s="14">
        <v>57</v>
      </c>
      <c r="B62" s="40"/>
      <c r="C62" s="300" t="s">
        <v>197</v>
      </c>
      <c r="D62" s="359" t="s">
        <v>101</v>
      </c>
      <c r="E62" s="127">
        <v>13.04</v>
      </c>
      <c r="F62" s="14">
        <v>57</v>
      </c>
      <c r="H62" s="30"/>
      <c r="I62" s="30"/>
      <c r="J62" s="30"/>
      <c r="K62" s="30"/>
      <c r="L62" s="30"/>
    </row>
    <row r="63" spans="1:12" s="21" customFormat="1" ht="18" x14ac:dyDescent="0.25">
      <c r="A63" s="14">
        <v>58</v>
      </c>
      <c r="B63" s="40"/>
      <c r="C63" s="124" t="s">
        <v>324</v>
      </c>
      <c r="D63" s="355" t="s">
        <v>122</v>
      </c>
      <c r="E63" s="127">
        <v>13.04</v>
      </c>
      <c r="F63" s="14">
        <v>57</v>
      </c>
      <c r="H63" s="30"/>
      <c r="I63" s="30"/>
      <c r="J63" s="30"/>
      <c r="K63" s="30"/>
      <c r="L63" s="30"/>
    </row>
    <row r="64" spans="1:12" s="21" customFormat="1" ht="18" x14ac:dyDescent="0.2">
      <c r="A64" s="14">
        <v>59</v>
      </c>
      <c r="B64" s="40"/>
      <c r="C64" s="302" t="s">
        <v>235</v>
      </c>
      <c r="D64" s="358" t="s">
        <v>116</v>
      </c>
      <c r="E64" s="127">
        <v>13.05</v>
      </c>
      <c r="F64" s="14">
        <v>59</v>
      </c>
      <c r="H64" s="30"/>
      <c r="I64" s="30"/>
      <c r="J64" s="30"/>
      <c r="K64" s="30"/>
      <c r="L64" s="30"/>
    </row>
    <row r="65" spans="1:12" s="21" customFormat="1" ht="18" x14ac:dyDescent="0.2">
      <c r="A65" s="14">
        <v>60</v>
      </c>
      <c r="B65" s="40"/>
      <c r="C65" s="300" t="s">
        <v>419</v>
      </c>
      <c r="D65" s="359" t="s">
        <v>103</v>
      </c>
      <c r="E65" s="127">
        <v>13.06</v>
      </c>
      <c r="F65" s="14">
        <v>60</v>
      </c>
      <c r="H65" s="30"/>
      <c r="I65" s="30"/>
      <c r="J65" s="30"/>
      <c r="K65" s="30"/>
      <c r="L65" s="30"/>
    </row>
    <row r="66" spans="1:12" s="21" customFormat="1" ht="18" x14ac:dyDescent="0.2">
      <c r="A66" s="14">
        <v>61</v>
      </c>
      <c r="B66" s="40"/>
      <c r="C66" s="301" t="s">
        <v>127</v>
      </c>
      <c r="D66" s="355" t="s">
        <v>126</v>
      </c>
      <c r="E66" s="127">
        <v>13.06</v>
      </c>
      <c r="F66" s="14">
        <v>60</v>
      </c>
      <c r="H66" s="30"/>
      <c r="I66" s="30"/>
      <c r="J66" s="30"/>
      <c r="K66" s="30"/>
      <c r="L66" s="30"/>
    </row>
    <row r="67" spans="1:12" s="21" customFormat="1" ht="18" x14ac:dyDescent="0.2">
      <c r="A67" s="14">
        <v>62</v>
      </c>
      <c r="B67" s="40"/>
      <c r="C67" s="299" t="s">
        <v>171</v>
      </c>
      <c r="D67" s="355" t="s">
        <v>95</v>
      </c>
      <c r="E67" s="127">
        <v>13.06</v>
      </c>
      <c r="F67" s="14">
        <v>60</v>
      </c>
      <c r="H67" s="30"/>
      <c r="I67" s="30"/>
      <c r="J67" s="30"/>
      <c r="K67" s="30"/>
      <c r="L67" s="30"/>
    </row>
    <row r="68" spans="1:12" s="21" customFormat="1" ht="18" x14ac:dyDescent="0.2">
      <c r="A68" s="14">
        <v>63</v>
      </c>
      <c r="B68" s="40"/>
      <c r="C68" s="300" t="s">
        <v>228</v>
      </c>
      <c r="D68" s="358" t="s">
        <v>112</v>
      </c>
      <c r="E68" s="127">
        <v>13.07</v>
      </c>
      <c r="F68" s="14">
        <v>63</v>
      </c>
      <c r="H68" s="30"/>
      <c r="I68" s="30"/>
      <c r="J68" s="30"/>
      <c r="K68" s="30"/>
      <c r="L68" s="30"/>
    </row>
    <row r="69" spans="1:12" s="21" customFormat="1" ht="18" x14ac:dyDescent="0.2">
      <c r="A69" s="14">
        <v>64</v>
      </c>
      <c r="B69" s="40"/>
      <c r="C69" s="299" t="s">
        <v>390</v>
      </c>
      <c r="D69" s="357" t="s">
        <v>140</v>
      </c>
      <c r="E69" s="127">
        <v>13.07</v>
      </c>
      <c r="F69" s="14">
        <v>63</v>
      </c>
      <c r="H69" s="30"/>
      <c r="I69" s="30"/>
      <c r="J69" s="30"/>
      <c r="K69" s="30"/>
      <c r="L69" s="30"/>
    </row>
    <row r="70" spans="1:12" s="21" customFormat="1" ht="18" x14ac:dyDescent="0.2">
      <c r="A70" s="14">
        <v>65</v>
      </c>
      <c r="B70" s="40"/>
      <c r="C70" s="301" t="s">
        <v>156</v>
      </c>
      <c r="D70" s="357" t="s">
        <v>93</v>
      </c>
      <c r="E70" s="127">
        <v>13.08</v>
      </c>
      <c r="F70" s="14">
        <v>65</v>
      </c>
      <c r="H70" s="30"/>
      <c r="I70" s="30"/>
      <c r="J70" s="30"/>
      <c r="K70" s="30"/>
      <c r="L70" s="30"/>
    </row>
    <row r="71" spans="1:12" s="21" customFormat="1" ht="18" x14ac:dyDescent="0.2">
      <c r="A71" s="14">
        <v>66</v>
      </c>
      <c r="B71" s="40"/>
      <c r="C71" s="300" t="s">
        <v>223</v>
      </c>
      <c r="D71" s="355" t="s">
        <v>106</v>
      </c>
      <c r="E71" s="127">
        <v>13.08</v>
      </c>
      <c r="F71" s="14">
        <v>65</v>
      </c>
      <c r="H71" s="30"/>
      <c r="I71" s="30"/>
      <c r="J71" s="30"/>
      <c r="K71" s="30"/>
      <c r="L71" s="30"/>
    </row>
    <row r="72" spans="1:12" s="21" customFormat="1" ht="18" x14ac:dyDescent="0.2">
      <c r="A72" s="14">
        <v>67</v>
      </c>
      <c r="B72" s="40"/>
      <c r="C72" s="300" t="s">
        <v>314</v>
      </c>
      <c r="D72" s="355" t="s">
        <v>136</v>
      </c>
      <c r="E72" s="127">
        <v>13.1</v>
      </c>
      <c r="F72" s="14">
        <v>67</v>
      </c>
      <c r="H72" s="30"/>
      <c r="I72" s="30"/>
      <c r="J72" s="30"/>
      <c r="K72" s="30"/>
      <c r="L72" s="30"/>
    </row>
    <row r="73" spans="1:12" s="21" customFormat="1" ht="18" x14ac:dyDescent="0.2">
      <c r="A73" s="14">
        <v>68</v>
      </c>
      <c r="B73" s="40"/>
      <c r="C73" s="299" t="s">
        <v>378</v>
      </c>
      <c r="D73" s="355" t="s">
        <v>138</v>
      </c>
      <c r="E73" s="127">
        <v>13.1</v>
      </c>
      <c r="F73" s="14">
        <v>67</v>
      </c>
      <c r="H73" s="30"/>
      <c r="I73" s="30"/>
      <c r="J73" s="30"/>
      <c r="K73" s="30"/>
      <c r="L73" s="30"/>
    </row>
    <row r="74" spans="1:12" s="21" customFormat="1" ht="18" x14ac:dyDescent="0.25">
      <c r="A74" s="14">
        <v>69</v>
      </c>
      <c r="B74" s="40"/>
      <c r="C74" s="124" t="s">
        <v>401</v>
      </c>
      <c r="D74" s="355" t="s">
        <v>300</v>
      </c>
      <c r="E74" s="127">
        <v>13.11</v>
      </c>
      <c r="F74" s="14">
        <v>69</v>
      </c>
      <c r="H74" s="30"/>
      <c r="I74" s="30"/>
      <c r="J74" s="30"/>
      <c r="K74" s="30"/>
      <c r="L74" s="30"/>
    </row>
    <row r="75" spans="1:12" s="21" customFormat="1" ht="18" x14ac:dyDescent="0.2">
      <c r="A75" s="14">
        <v>70</v>
      </c>
      <c r="B75" s="40"/>
      <c r="C75" s="301" t="s">
        <v>269</v>
      </c>
      <c r="D75" s="355" t="s">
        <v>121</v>
      </c>
      <c r="E75" s="127">
        <v>13.14</v>
      </c>
      <c r="F75" s="14">
        <v>70</v>
      </c>
      <c r="H75" s="30"/>
      <c r="I75" s="30"/>
      <c r="J75" s="30"/>
      <c r="K75" s="30"/>
      <c r="L75" s="30"/>
    </row>
    <row r="76" spans="1:12" s="21" customFormat="1" ht="18" x14ac:dyDescent="0.2">
      <c r="A76" s="14">
        <v>71</v>
      </c>
      <c r="B76" s="40"/>
      <c r="C76" s="301" t="s">
        <v>261</v>
      </c>
      <c r="D76" s="355" t="s">
        <v>120</v>
      </c>
      <c r="E76" s="127">
        <v>13.15</v>
      </c>
      <c r="F76" s="14">
        <v>71</v>
      </c>
      <c r="H76" s="30"/>
      <c r="I76" s="30"/>
      <c r="J76" s="30"/>
      <c r="K76" s="30"/>
      <c r="L76" s="30"/>
    </row>
    <row r="77" spans="1:12" s="21" customFormat="1" ht="18" x14ac:dyDescent="0.2">
      <c r="A77" s="14">
        <v>72</v>
      </c>
      <c r="B77" s="40"/>
      <c r="C77" s="299" t="s">
        <v>271</v>
      </c>
      <c r="D77" s="355" t="s">
        <v>121</v>
      </c>
      <c r="E77" s="127">
        <v>13.15</v>
      </c>
      <c r="F77" s="14">
        <v>71</v>
      </c>
      <c r="H77" s="30"/>
      <c r="I77" s="30"/>
      <c r="J77" s="30"/>
      <c r="K77" s="30"/>
      <c r="L77" s="30"/>
    </row>
    <row r="78" spans="1:12" s="21" customFormat="1" ht="18" x14ac:dyDescent="0.2">
      <c r="A78" s="14">
        <v>73</v>
      </c>
      <c r="B78" s="40"/>
      <c r="C78" s="299" t="s">
        <v>134</v>
      </c>
      <c r="D78" s="355" t="s">
        <v>133</v>
      </c>
      <c r="E78" s="127">
        <v>13.17</v>
      </c>
      <c r="F78" s="14">
        <v>73</v>
      </c>
      <c r="H78" s="30"/>
      <c r="I78" s="30"/>
      <c r="J78" s="30"/>
      <c r="K78" s="30"/>
      <c r="L78" s="30"/>
    </row>
    <row r="79" spans="1:12" s="21" customFormat="1" ht="18" x14ac:dyDescent="0.2">
      <c r="A79" s="14">
        <v>74</v>
      </c>
      <c r="B79" s="40"/>
      <c r="C79" s="301" t="s">
        <v>146</v>
      </c>
      <c r="D79" s="355" t="s">
        <v>143</v>
      </c>
      <c r="E79" s="127">
        <v>13.17</v>
      </c>
      <c r="F79" s="14">
        <v>73</v>
      </c>
      <c r="H79" s="30"/>
      <c r="I79" s="30"/>
      <c r="J79" s="30"/>
      <c r="K79" s="30"/>
      <c r="L79" s="30"/>
    </row>
    <row r="80" spans="1:12" s="21" customFormat="1" ht="18" x14ac:dyDescent="0.2">
      <c r="A80" s="14">
        <v>75</v>
      </c>
      <c r="B80" s="40"/>
      <c r="C80" s="299" t="s">
        <v>167</v>
      </c>
      <c r="D80" s="355" t="s">
        <v>95</v>
      </c>
      <c r="E80" s="127">
        <v>13.17</v>
      </c>
      <c r="F80" s="14">
        <v>73</v>
      </c>
      <c r="H80" s="30"/>
      <c r="I80" s="30"/>
      <c r="J80" s="30"/>
      <c r="K80" s="30"/>
      <c r="L80" s="30"/>
    </row>
    <row r="81" spans="1:12" s="21" customFormat="1" ht="18" x14ac:dyDescent="0.2">
      <c r="A81" s="14">
        <v>76</v>
      </c>
      <c r="B81" s="40"/>
      <c r="C81" s="299" t="s">
        <v>330</v>
      </c>
      <c r="D81" s="355" t="s">
        <v>147</v>
      </c>
      <c r="E81" s="127">
        <v>13.18</v>
      </c>
      <c r="F81" s="14">
        <v>76</v>
      </c>
      <c r="H81" s="30"/>
      <c r="I81" s="30"/>
      <c r="J81" s="30"/>
      <c r="K81" s="30"/>
      <c r="L81" s="30"/>
    </row>
    <row r="82" spans="1:12" s="21" customFormat="1" ht="18" x14ac:dyDescent="0.2">
      <c r="A82" s="14">
        <v>77</v>
      </c>
      <c r="B82" s="40"/>
      <c r="C82" s="300" t="s">
        <v>284</v>
      </c>
      <c r="D82" s="355" t="s">
        <v>125</v>
      </c>
      <c r="E82" s="127">
        <v>13.19</v>
      </c>
      <c r="F82" s="14">
        <v>77</v>
      </c>
      <c r="H82" s="30"/>
      <c r="I82" s="30"/>
      <c r="J82" s="30"/>
      <c r="K82" s="30"/>
      <c r="L82" s="30"/>
    </row>
    <row r="83" spans="1:12" s="21" customFormat="1" ht="18" x14ac:dyDescent="0.25">
      <c r="A83" s="14">
        <v>78</v>
      </c>
      <c r="B83" s="40"/>
      <c r="C83" s="124" t="s">
        <v>396</v>
      </c>
      <c r="D83" s="355" t="s">
        <v>142</v>
      </c>
      <c r="E83" s="127">
        <v>13.19</v>
      </c>
      <c r="F83" s="14">
        <v>77</v>
      </c>
      <c r="H83" s="30"/>
      <c r="I83" s="30"/>
      <c r="J83" s="30"/>
      <c r="K83" s="30"/>
      <c r="L83" s="30"/>
    </row>
    <row r="84" spans="1:12" s="21" customFormat="1" ht="18" x14ac:dyDescent="0.2">
      <c r="A84" s="14">
        <v>79</v>
      </c>
      <c r="B84" s="40"/>
      <c r="C84" s="301" t="s">
        <v>221</v>
      </c>
      <c r="D84" s="356" t="s">
        <v>105</v>
      </c>
      <c r="E84" s="127">
        <v>13.21</v>
      </c>
      <c r="F84" s="14">
        <v>79</v>
      </c>
      <c r="H84" s="30"/>
      <c r="I84" s="30"/>
      <c r="J84" s="30"/>
      <c r="K84" s="30"/>
      <c r="L84" s="30"/>
    </row>
    <row r="85" spans="1:12" s="21" customFormat="1" ht="18" x14ac:dyDescent="0.2">
      <c r="A85" s="14">
        <v>80</v>
      </c>
      <c r="B85" s="40"/>
      <c r="C85" s="301" t="s">
        <v>368</v>
      </c>
      <c r="D85" s="356" t="s">
        <v>373</v>
      </c>
      <c r="E85" s="127">
        <v>13.21</v>
      </c>
      <c r="F85" s="14">
        <v>79</v>
      </c>
      <c r="H85" s="30"/>
      <c r="I85" s="30"/>
      <c r="J85" s="30"/>
      <c r="K85" s="30"/>
      <c r="L85" s="30"/>
    </row>
    <row r="86" spans="1:12" s="21" customFormat="1" ht="18" x14ac:dyDescent="0.2">
      <c r="A86" s="14">
        <v>81</v>
      </c>
      <c r="B86" s="40"/>
      <c r="C86" s="301" t="s">
        <v>341</v>
      </c>
      <c r="D86" s="355" t="s">
        <v>336</v>
      </c>
      <c r="E86" s="127">
        <v>13.21</v>
      </c>
      <c r="F86" s="14">
        <v>81</v>
      </c>
      <c r="H86" s="30"/>
      <c r="I86" s="30"/>
      <c r="J86" s="30"/>
      <c r="K86" s="30"/>
      <c r="L86" s="30"/>
    </row>
    <row r="87" spans="1:12" s="21" customFormat="1" ht="18" x14ac:dyDescent="0.25">
      <c r="A87" s="14">
        <v>82</v>
      </c>
      <c r="B87" s="40"/>
      <c r="C87" s="124" t="s">
        <v>399</v>
      </c>
      <c r="D87" s="355" t="s">
        <v>300</v>
      </c>
      <c r="E87" s="127">
        <v>13.24</v>
      </c>
      <c r="F87" s="14">
        <v>82</v>
      </c>
      <c r="H87" s="30"/>
      <c r="I87" s="30"/>
      <c r="J87" s="30"/>
      <c r="K87" s="30"/>
      <c r="L87" s="30"/>
    </row>
    <row r="88" spans="1:12" s="21" customFormat="1" ht="18" x14ac:dyDescent="0.2">
      <c r="A88" s="14">
        <v>83</v>
      </c>
      <c r="B88" s="40"/>
      <c r="C88" s="301" t="s">
        <v>388</v>
      </c>
      <c r="D88" s="357" t="s">
        <v>140</v>
      </c>
      <c r="E88" s="127">
        <v>13.24</v>
      </c>
      <c r="F88" s="14">
        <v>82</v>
      </c>
      <c r="H88" s="30"/>
      <c r="I88" s="30"/>
      <c r="J88" s="30"/>
      <c r="K88" s="30"/>
      <c r="L88" s="30"/>
    </row>
    <row r="89" spans="1:12" s="21" customFormat="1" ht="18" x14ac:dyDescent="0.2">
      <c r="A89" s="14">
        <v>84</v>
      </c>
      <c r="B89" s="40"/>
      <c r="C89" s="300" t="s">
        <v>410</v>
      </c>
      <c r="D89" s="355" t="s">
        <v>137</v>
      </c>
      <c r="E89" s="127">
        <v>13.25</v>
      </c>
      <c r="F89" s="14">
        <v>84</v>
      </c>
      <c r="H89" s="30"/>
      <c r="I89" s="30"/>
      <c r="J89" s="30"/>
      <c r="K89" s="30"/>
      <c r="L89" s="30"/>
    </row>
    <row r="90" spans="1:12" s="21" customFormat="1" ht="18" x14ac:dyDescent="0.2">
      <c r="A90" s="14">
        <v>85</v>
      </c>
      <c r="B90" s="40"/>
      <c r="C90" s="301" t="s">
        <v>255</v>
      </c>
      <c r="D90" s="358" t="s">
        <v>92</v>
      </c>
      <c r="E90" s="127">
        <v>13.27</v>
      </c>
      <c r="F90" s="14">
        <v>85</v>
      </c>
      <c r="H90" s="30"/>
      <c r="I90" s="30"/>
      <c r="J90" s="30"/>
      <c r="K90" s="30"/>
      <c r="L90" s="30"/>
    </row>
    <row r="91" spans="1:12" s="21" customFormat="1" ht="18" x14ac:dyDescent="0.2">
      <c r="A91" s="14">
        <v>86</v>
      </c>
      <c r="B91" s="40"/>
      <c r="C91" s="299" t="s">
        <v>329</v>
      </c>
      <c r="D91" s="355" t="s">
        <v>147</v>
      </c>
      <c r="E91" s="127">
        <v>13.28</v>
      </c>
      <c r="F91" s="14">
        <v>86</v>
      </c>
      <c r="H91" s="30"/>
      <c r="I91" s="30"/>
      <c r="J91" s="30"/>
      <c r="K91" s="30"/>
      <c r="L91" s="30"/>
    </row>
    <row r="92" spans="1:12" s="21" customFormat="1" ht="18" x14ac:dyDescent="0.2">
      <c r="A92" s="14">
        <v>87</v>
      </c>
      <c r="B92" s="40"/>
      <c r="C92" s="299" t="s">
        <v>334</v>
      </c>
      <c r="D92" s="355" t="s">
        <v>147</v>
      </c>
      <c r="E92" s="127">
        <v>13.28</v>
      </c>
      <c r="F92" s="14">
        <v>86</v>
      </c>
      <c r="H92" s="30"/>
      <c r="I92" s="30"/>
      <c r="J92" s="30"/>
      <c r="K92" s="30"/>
      <c r="L92" s="30"/>
    </row>
    <row r="93" spans="1:12" s="21" customFormat="1" ht="18" x14ac:dyDescent="0.25">
      <c r="A93" s="14">
        <v>88</v>
      </c>
      <c r="B93" s="40"/>
      <c r="C93" s="124" t="s">
        <v>276</v>
      </c>
      <c r="D93" s="355" t="s">
        <v>123</v>
      </c>
      <c r="E93" s="127">
        <v>13.28</v>
      </c>
      <c r="F93" s="14">
        <v>88</v>
      </c>
      <c r="H93" s="30"/>
      <c r="I93" s="30"/>
      <c r="J93" s="30"/>
      <c r="K93" s="30"/>
      <c r="L93" s="30"/>
    </row>
    <row r="94" spans="1:12" s="21" customFormat="1" ht="18" x14ac:dyDescent="0.2">
      <c r="A94" s="14">
        <v>89</v>
      </c>
      <c r="B94" s="40"/>
      <c r="C94" s="300" t="s">
        <v>383</v>
      </c>
      <c r="D94" s="355" t="s">
        <v>141</v>
      </c>
      <c r="E94" s="127">
        <v>13.29</v>
      </c>
      <c r="F94" s="14">
        <v>89</v>
      </c>
      <c r="H94" s="30"/>
      <c r="I94" s="30"/>
      <c r="J94" s="30"/>
      <c r="K94" s="30"/>
      <c r="L94" s="30"/>
    </row>
    <row r="95" spans="1:12" s="21" customFormat="1" ht="18" x14ac:dyDescent="0.2">
      <c r="A95" s="14">
        <v>90</v>
      </c>
      <c r="B95" s="40"/>
      <c r="C95" s="301" t="s">
        <v>159</v>
      </c>
      <c r="D95" s="357" t="s">
        <v>93</v>
      </c>
      <c r="E95" s="127">
        <v>13.29</v>
      </c>
      <c r="F95" s="14">
        <v>89</v>
      </c>
      <c r="H95" s="30"/>
      <c r="I95" s="30"/>
      <c r="J95" s="30"/>
      <c r="K95" s="30"/>
      <c r="L95" s="30"/>
    </row>
    <row r="96" spans="1:12" s="21" customFormat="1" ht="18" x14ac:dyDescent="0.2">
      <c r="A96" s="14">
        <v>91</v>
      </c>
      <c r="B96" s="40"/>
      <c r="C96" s="300" t="s">
        <v>407</v>
      </c>
      <c r="D96" s="355" t="s">
        <v>137</v>
      </c>
      <c r="E96" s="127">
        <v>13.3</v>
      </c>
      <c r="F96" s="14">
        <v>91</v>
      </c>
      <c r="H96" s="30"/>
      <c r="I96" s="30"/>
      <c r="J96" s="30"/>
      <c r="K96" s="30"/>
      <c r="L96" s="30"/>
    </row>
    <row r="97" spans="1:12" s="21" customFormat="1" ht="18" x14ac:dyDescent="0.2">
      <c r="A97" s="14">
        <v>92</v>
      </c>
      <c r="B97" s="40"/>
      <c r="C97" s="301" t="s">
        <v>433</v>
      </c>
      <c r="D97" s="356" t="s">
        <v>373</v>
      </c>
      <c r="E97" s="127">
        <v>13.3</v>
      </c>
      <c r="F97" s="14">
        <v>91</v>
      </c>
      <c r="H97" s="30"/>
      <c r="I97" s="30"/>
      <c r="J97" s="30"/>
      <c r="K97" s="30"/>
      <c r="L97" s="30"/>
    </row>
    <row r="98" spans="1:12" s="21" customFormat="1" ht="18" x14ac:dyDescent="0.2">
      <c r="A98" s="14">
        <v>93</v>
      </c>
      <c r="B98" s="40"/>
      <c r="C98" s="301" t="s">
        <v>340</v>
      </c>
      <c r="D98" s="355" t="s">
        <v>336</v>
      </c>
      <c r="E98" s="127">
        <v>13.3</v>
      </c>
      <c r="F98" s="14">
        <v>93</v>
      </c>
      <c r="H98" s="30"/>
      <c r="I98" s="30"/>
      <c r="J98" s="30"/>
      <c r="K98" s="30"/>
      <c r="L98" s="30"/>
    </row>
    <row r="99" spans="1:12" s="21" customFormat="1" ht="18" x14ac:dyDescent="0.25">
      <c r="A99" s="14">
        <v>94</v>
      </c>
      <c r="B99" s="40"/>
      <c r="C99" s="124" t="s">
        <v>323</v>
      </c>
      <c r="D99" s="355" t="s">
        <v>122</v>
      </c>
      <c r="E99" s="127">
        <v>13.3</v>
      </c>
      <c r="F99" s="14">
        <v>93</v>
      </c>
      <c r="H99" s="30"/>
      <c r="I99" s="30"/>
      <c r="J99" s="30"/>
      <c r="K99" s="30"/>
      <c r="L99" s="30"/>
    </row>
    <row r="100" spans="1:12" s="21" customFormat="1" ht="18" x14ac:dyDescent="0.2">
      <c r="A100" s="14">
        <v>95</v>
      </c>
      <c r="B100" s="40"/>
      <c r="C100" s="301" t="s">
        <v>258</v>
      </c>
      <c r="D100" s="355" t="s">
        <v>120</v>
      </c>
      <c r="E100" s="127">
        <v>13.31</v>
      </c>
      <c r="F100" s="14">
        <v>95</v>
      </c>
      <c r="H100" s="30"/>
      <c r="I100" s="30"/>
      <c r="J100" s="30"/>
      <c r="K100" s="30"/>
      <c r="L100" s="30"/>
    </row>
    <row r="101" spans="1:12" s="21" customFormat="1" ht="18" x14ac:dyDescent="0.25">
      <c r="A101" s="14">
        <v>96</v>
      </c>
      <c r="B101" s="40"/>
      <c r="C101" s="124" t="s">
        <v>246</v>
      </c>
      <c r="D101" s="358" t="s">
        <v>118</v>
      </c>
      <c r="E101" s="127">
        <v>13.31</v>
      </c>
      <c r="F101" s="14">
        <v>95</v>
      </c>
      <c r="H101" s="30"/>
      <c r="I101" s="30"/>
      <c r="J101" s="30"/>
      <c r="K101" s="30"/>
      <c r="L101" s="30"/>
    </row>
    <row r="102" spans="1:12" s="21" customFormat="1" ht="18" x14ac:dyDescent="0.2">
      <c r="A102" s="14">
        <v>97</v>
      </c>
      <c r="B102" s="40"/>
      <c r="C102" s="301" t="s">
        <v>268</v>
      </c>
      <c r="D102" s="355" t="s">
        <v>121</v>
      </c>
      <c r="E102" s="127">
        <v>13.31</v>
      </c>
      <c r="F102" s="14">
        <v>95</v>
      </c>
      <c r="H102" s="30"/>
      <c r="I102" s="30"/>
      <c r="J102" s="30"/>
      <c r="K102" s="30"/>
      <c r="L102" s="30"/>
    </row>
    <row r="103" spans="1:12" s="21" customFormat="1" ht="18" x14ac:dyDescent="0.2">
      <c r="A103" s="14">
        <v>98</v>
      </c>
      <c r="B103" s="40"/>
      <c r="C103" s="300" t="s">
        <v>282</v>
      </c>
      <c r="D103" s="355" t="s">
        <v>125</v>
      </c>
      <c r="E103" s="127">
        <v>13.31</v>
      </c>
      <c r="F103" s="14">
        <v>95</v>
      </c>
      <c r="H103" s="30"/>
      <c r="I103" s="30"/>
      <c r="J103" s="30"/>
      <c r="K103" s="30"/>
      <c r="L103" s="30"/>
    </row>
    <row r="104" spans="1:12" s="21" customFormat="1" ht="18" x14ac:dyDescent="0.25">
      <c r="A104" s="14">
        <v>99</v>
      </c>
      <c r="B104" s="40"/>
      <c r="C104" s="303" t="s">
        <v>181</v>
      </c>
      <c r="D104" s="355" t="s">
        <v>187</v>
      </c>
      <c r="E104" s="127">
        <v>13.32</v>
      </c>
      <c r="F104" s="14">
        <v>99</v>
      </c>
      <c r="H104" s="30"/>
      <c r="I104" s="30"/>
      <c r="J104" s="30"/>
      <c r="K104" s="30"/>
      <c r="L104" s="30"/>
    </row>
    <row r="105" spans="1:12" s="21" customFormat="1" ht="18" x14ac:dyDescent="0.2">
      <c r="A105" s="14">
        <v>100</v>
      </c>
      <c r="B105" s="40"/>
      <c r="C105" s="300" t="s">
        <v>285</v>
      </c>
      <c r="D105" s="355" t="s">
        <v>125</v>
      </c>
      <c r="E105" s="127">
        <v>13.33</v>
      </c>
      <c r="F105" s="14">
        <v>100</v>
      </c>
      <c r="H105" s="30"/>
      <c r="I105" s="30"/>
      <c r="J105" s="30"/>
      <c r="K105" s="30"/>
      <c r="L105" s="30"/>
    </row>
    <row r="106" spans="1:12" s="21" customFormat="1" ht="18" x14ac:dyDescent="0.2">
      <c r="A106" s="14">
        <v>101</v>
      </c>
      <c r="B106" s="40"/>
      <c r="C106" s="301" t="s">
        <v>270</v>
      </c>
      <c r="D106" s="355" t="s">
        <v>121</v>
      </c>
      <c r="E106" s="127">
        <v>13.34</v>
      </c>
      <c r="F106" s="14">
        <v>101</v>
      </c>
      <c r="H106" s="30"/>
      <c r="I106" s="30"/>
      <c r="J106" s="30"/>
      <c r="K106" s="30"/>
      <c r="L106" s="30"/>
    </row>
    <row r="107" spans="1:12" s="21" customFormat="1" ht="18" x14ac:dyDescent="0.2">
      <c r="A107" s="14">
        <v>102</v>
      </c>
      <c r="B107" s="40"/>
      <c r="C107" s="301" t="s">
        <v>217</v>
      </c>
      <c r="D107" s="356" t="s">
        <v>105</v>
      </c>
      <c r="E107" s="127">
        <v>13.35</v>
      </c>
      <c r="F107" s="14">
        <v>102</v>
      </c>
      <c r="H107" s="30"/>
      <c r="I107" s="30"/>
      <c r="J107" s="30"/>
      <c r="K107" s="30"/>
      <c r="L107" s="30"/>
    </row>
    <row r="108" spans="1:12" s="21" customFormat="1" ht="18" x14ac:dyDescent="0.25">
      <c r="A108" s="14">
        <v>103</v>
      </c>
      <c r="B108" s="40"/>
      <c r="C108" s="124" t="s">
        <v>97</v>
      </c>
      <c r="D108" s="358" t="s">
        <v>96</v>
      </c>
      <c r="E108" s="127">
        <v>13.35</v>
      </c>
      <c r="F108" s="14">
        <v>102</v>
      </c>
      <c r="H108" s="30"/>
      <c r="I108" s="30"/>
      <c r="J108" s="30"/>
      <c r="K108" s="30"/>
      <c r="L108" s="30"/>
    </row>
    <row r="109" spans="1:12" s="21" customFormat="1" ht="18" x14ac:dyDescent="0.2">
      <c r="A109" s="14">
        <v>104</v>
      </c>
      <c r="B109" s="40"/>
      <c r="C109" s="302" t="s">
        <v>232</v>
      </c>
      <c r="D109" s="358" t="s">
        <v>116</v>
      </c>
      <c r="E109" s="127">
        <v>13.35</v>
      </c>
      <c r="F109" s="14">
        <v>104</v>
      </c>
      <c r="H109" s="30"/>
      <c r="I109" s="30"/>
      <c r="J109" s="30"/>
      <c r="K109" s="30"/>
      <c r="L109" s="30"/>
    </row>
    <row r="110" spans="1:12" s="21" customFormat="1" ht="18" x14ac:dyDescent="0.2">
      <c r="A110" s="14">
        <v>105</v>
      </c>
      <c r="B110" s="40"/>
      <c r="C110" s="301" t="s">
        <v>389</v>
      </c>
      <c r="D110" s="357" t="s">
        <v>140</v>
      </c>
      <c r="E110" s="127">
        <v>13.35</v>
      </c>
      <c r="F110" s="14">
        <v>104</v>
      </c>
      <c r="H110" s="30"/>
      <c r="I110" s="30"/>
      <c r="J110" s="30"/>
      <c r="K110" s="30"/>
      <c r="L110" s="30"/>
    </row>
    <row r="111" spans="1:12" s="21" customFormat="1" ht="18" x14ac:dyDescent="0.25">
      <c r="A111" s="14">
        <v>106</v>
      </c>
      <c r="B111" s="40"/>
      <c r="C111" s="124" t="s">
        <v>397</v>
      </c>
      <c r="D111" s="355" t="s">
        <v>300</v>
      </c>
      <c r="E111" s="127">
        <v>13.36</v>
      </c>
      <c r="F111" s="14">
        <v>106</v>
      </c>
      <c r="H111" s="30"/>
      <c r="I111" s="30"/>
      <c r="J111" s="30"/>
      <c r="K111" s="30"/>
      <c r="L111" s="30"/>
    </row>
    <row r="112" spans="1:12" s="21" customFormat="1" ht="18" x14ac:dyDescent="0.2">
      <c r="A112" s="14">
        <v>107</v>
      </c>
      <c r="B112" s="40"/>
      <c r="C112" s="301" t="s">
        <v>290</v>
      </c>
      <c r="D112" s="355" t="s">
        <v>126</v>
      </c>
      <c r="E112" s="127">
        <v>13.38</v>
      </c>
      <c r="F112" s="14">
        <v>107</v>
      </c>
      <c r="H112" s="30"/>
      <c r="I112" s="30"/>
      <c r="J112" s="30"/>
      <c r="K112" s="30"/>
      <c r="L112" s="30"/>
    </row>
    <row r="113" spans="1:12" s="21" customFormat="1" ht="18" x14ac:dyDescent="0.25">
      <c r="A113" s="14">
        <v>108</v>
      </c>
      <c r="B113" s="40"/>
      <c r="C113" s="128" t="s">
        <v>192</v>
      </c>
      <c r="D113" s="355" t="s">
        <v>99</v>
      </c>
      <c r="E113" s="127">
        <v>13.4</v>
      </c>
      <c r="F113" s="14">
        <v>108</v>
      </c>
      <c r="H113" s="30"/>
      <c r="I113" s="30"/>
      <c r="J113" s="30"/>
      <c r="K113" s="30"/>
      <c r="L113" s="30"/>
    </row>
    <row r="114" spans="1:12" s="21" customFormat="1" ht="18" x14ac:dyDescent="0.2">
      <c r="A114" s="14">
        <v>109</v>
      </c>
      <c r="B114" s="40"/>
      <c r="C114" s="300" t="s">
        <v>203</v>
      </c>
      <c r="D114" s="359" t="s">
        <v>103</v>
      </c>
      <c r="E114" s="127">
        <v>13.4</v>
      </c>
      <c r="F114" s="14">
        <v>108</v>
      </c>
      <c r="H114" s="30"/>
      <c r="I114" s="30"/>
      <c r="J114" s="30"/>
      <c r="K114" s="30"/>
      <c r="L114" s="30"/>
    </row>
    <row r="115" spans="1:12" s="21" customFormat="1" ht="18" x14ac:dyDescent="0.25">
      <c r="A115" s="14">
        <v>110</v>
      </c>
      <c r="B115" s="40"/>
      <c r="C115" s="124" t="s">
        <v>130</v>
      </c>
      <c r="D115" s="355" t="s">
        <v>128</v>
      </c>
      <c r="E115" s="127">
        <v>13.4</v>
      </c>
      <c r="F115" s="14">
        <v>108</v>
      </c>
      <c r="H115" s="30"/>
      <c r="I115" s="30"/>
      <c r="J115" s="30"/>
      <c r="K115" s="30"/>
      <c r="L115" s="30"/>
    </row>
    <row r="116" spans="1:12" s="21" customFormat="1" ht="18" x14ac:dyDescent="0.2">
      <c r="A116" s="14">
        <v>111</v>
      </c>
      <c r="B116" s="40"/>
      <c r="C116" s="301" t="s">
        <v>303</v>
      </c>
      <c r="D116" s="355" t="s">
        <v>135</v>
      </c>
      <c r="E116" s="127">
        <v>13.4</v>
      </c>
      <c r="F116" s="14">
        <v>108</v>
      </c>
      <c r="H116" s="30"/>
      <c r="I116" s="30"/>
      <c r="J116" s="30"/>
      <c r="K116" s="30"/>
      <c r="L116" s="30"/>
    </row>
    <row r="117" spans="1:12" s="21" customFormat="1" ht="18" x14ac:dyDescent="0.2">
      <c r="A117" s="14">
        <v>112</v>
      </c>
      <c r="B117" s="40"/>
      <c r="C117" s="301" t="s">
        <v>434</v>
      </c>
      <c r="D117" s="357" t="s">
        <v>140</v>
      </c>
      <c r="E117" s="127">
        <v>13.4</v>
      </c>
      <c r="F117" s="14">
        <v>108</v>
      </c>
      <c r="H117" s="30"/>
      <c r="I117" s="30"/>
      <c r="J117" s="30"/>
      <c r="K117" s="30"/>
      <c r="L117" s="30"/>
    </row>
    <row r="118" spans="1:12" s="21" customFormat="1" ht="18" x14ac:dyDescent="0.2">
      <c r="A118" s="14">
        <v>113</v>
      </c>
      <c r="B118" s="40"/>
      <c r="C118" s="301" t="s">
        <v>161</v>
      </c>
      <c r="D118" s="357" t="s">
        <v>93</v>
      </c>
      <c r="E118" s="127">
        <v>13.4</v>
      </c>
      <c r="F118" s="14">
        <v>108</v>
      </c>
      <c r="H118" s="30"/>
      <c r="I118" s="30"/>
      <c r="J118" s="30"/>
      <c r="K118" s="30"/>
      <c r="L118" s="30"/>
    </row>
    <row r="119" spans="1:12" s="21" customFormat="1" ht="18" x14ac:dyDescent="0.25">
      <c r="A119" s="14">
        <v>114</v>
      </c>
      <c r="B119" s="40"/>
      <c r="C119" s="124" t="s">
        <v>245</v>
      </c>
      <c r="D119" s="358" t="s">
        <v>118</v>
      </c>
      <c r="E119" s="127">
        <v>13.41</v>
      </c>
      <c r="F119" s="14">
        <v>114</v>
      </c>
      <c r="H119" s="30"/>
      <c r="I119" s="30"/>
      <c r="J119" s="30"/>
      <c r="K119" s="30"/>
      <c r="L119" s="30"/>
    </row>
    <row r="120" spans="1:12" s="21" customFormat="1" ht="18" x14ac:dyDescent="0.2">
      <c r="A120" s="14">
        <v>115</v>
      </c>
      <c r="B120" s="40"/>
      <c r="C120" s="301" t="s">
        <v>344</v>
      </c>
      <c r="D120" s="355" t="s">
        <v>336</v>
      </c>
      <c r="E120" s="127">
        <v>13.41</v>
      </c>
      <c r="F120" s="14">
        <v>114</v>
      </c>
      <c r="H120" s="30"/>
      <c r="I120" s="30"/>
      <c r="J120" s="30"/>
      <c r="K120" s="30"/>
      <c r="L120" s="30"/>
    </row>
    <row r="121" spans="1:12" s="21" customFormat="1" ht="18" x14ac:dyDescent="0.2">
      <c r="A121" s="14">
        <v>116</v>
      </c>
      <c r="B121" s="40"/>
      <c r="C121" s="301" t="s">
        <v>238</v>
      </c>
      <c r="D121" s="358" t="s">
        <v>117</v>
      </c>
      <c r="E121" s="127">
        <v>13.42</v>
      </c>
      <c r="F121" s="14">
        <v>116</v>
      </c>
      <c r="H121" s="30"/>
      <c r="I121" s="30"/>
      <c r="J121" s="30"/>
      <c r="K121" s="30"/>
      <c r="L121" s="30"/>
    </row>
    <row r="122" spans="1:12" s="21" customFormat="1" ht="18" x14ac:dyDescent="0.2">
      <c r="A122" s="14">
        <v>117</v>
      </c>
      <c r="B122" s="40"/>
      <c r="C122" s="301" t="s">
        <v>162</v>
      </c>
      <c r="D122" s="355" t="s">
        <v>94</v>
      </c>
      <c r="E122" s="127">
        <v>13.42</v>
      </c>
      <c r="F122" s="14">
        <v>116</v>
      </c>
      <c r="H122" s="30"/>
      <c r="I122" s="30"/>
      <c r="J122" s="30"/>
      <c r="K122" s="30"/>
      <c r="L122" s="30"/>
    </row>
    <row r="123" spans="1:12" s="21" customFormat="1" ht="18" x14ac:dyDescent="0.2">
      <c r="A123" s="14">
        <v>118</v>
      </c>
      <c r="B123" s="40"/>
      <c r="C123" s="301" t="s">
        <v>237</v>
      </c>
      <c r="D123" s="358" t="s">
        <v>117</v>
      </c>
      <c r="E123" s="127">
        <v>13.43</v>
      </c>
      <c r="F123" s="14">
        <v>118</v>
      </c>
      <c r="H123" s="30"/>
      <c r="I123" s="30"/>
      <c r="J123" s="30"/>
      <c r="K123" s="30"/>
      <c r="L123" s="30"/>
    </row>
    <row r="124" spans="1:12" s="21" customFormat="1" ht="18" x14ac:dyDescent="0.2">
      <c r="A124" s="14">
        <v>119</v>
      </c>
      <c r="B124" s="40"/>
      <c r="C124" s="299" t="s">
        <v>297</v>
      </c>
      <c r="D124" s="355" t="s">
        <v>133</v>
      </c>
      <c r="E124" s="127">
        <v>13.44</v>
      </c>
      <c r="F124" s="14">
        <v>119</v>
      </c>
      <c r="H124" s="30"/>
      <c r="I124" s="30"/>
      <c r="J124" s="30"/>
      <c r="K124" s="30"/>
      <c r="L124" s="30"/>
    </row>
    <row r="125" spans="1:12" s="21" customFormat="1" ht="18" x14ac:dyDescent="0.2">
      <c r="A125" s="14">
        <v>120</v>
      </c>
      <c r="B125" s="40"/>
      <c r="C125" s="301" t="s">
        <v>145</v>
      </c>
      <c r="D125" s="355" t="s">
        <v>143</v>
      </c>
      <c r="E125" s="127">
        <v>13.44</v>
      </c>
      <c r="F125" s="14">
        <v>119</v>
      </c>
      <c r="H125" s="30"/>
      <c r="I125" s="30"/>
      <c r="J125" s="30"/>
      <c r="K125" s="30"/>
      <c r="L125" s="30"/>
    </row>
    <row r="126" spans="1:12" s="21" customFormat="1" ht="18" x14ac:dyDescent="0.2">
      <c r="A126" s="14">
        <v>121</v>
      </c>
      <c r="B126" s="40"/>
      <c r="C126" s="299" t="s">
        <v>374</v>
      </c>
      <c r="D126" s="355" t="s">
        <v>138</v>
      </c>
      <c r="E126" s="127">
        <v>13.45</v>
      </c>
      <c r="F126" s="14">
        <v>121</v>
      </c>
      <c r="H126" s="30"/>
      <c r="I126" s="30"/>
      <c r="J126" s="30"/>
      <c r="K126" s="30"/>
      <c r="L126" s="30"/>
    </row>
    <row r="127" spans="1:12" s="21" customFormat="1" ht="18" x14ac:dyDescent="0.2">
      <c r="A127" s="14">
        <v>122</v>
      </c>
      <c r="B127" s="40"/>
      <c r="C127" s="301" t="s">
        <v>252</v>
      </c>
      <c r="D127" s="358" t="s">
        <v>92</v>
      </c>
      <c r="E127" s="127">
        <v>13.47</v>
      </c>
      <c r="F127" s="14">
        <v>122</v>
      </c>
      <c r="H127" s="30"/>
      <c r="I127" s="30"/>
      <c r="J127" s="30"/>
      <c r="K127" s="30"/>
      <c r="L127" s="30"/>
    </row>
    <row r="128" spans="1:12" s="21" customFormat="1" ht="18" x14ac:dyDescent="0.2">
      <c r="A128" s="14">
        <v>123</v>
      </c>
      <c r="B128" s="40"/>
      <c r="C128" s="304" t="s">
        <v>213</v>
      </c>
      <c r="D128" s="359" t="s">
        <v>104</v>
      </c>
      <c r="E128" s="127">
        <v>13.47</v>
      </c>
      <c r="F128" s="14">
        <v>122</v>
      </c>
      <c r="H128" s="30"/>
      <c r="I128" s="30"/>
      <c r="J128" s="30"/>
      <c r="K128" s="30"/>
      <c r="L128" s="30"/>
    </row>
    <row r="129" spans="1:12" s="21" customFormat="1" ht="18" x14ac:dyDescent="0.25">
      <c r="A129" s="14">
        <v>124</v>
      </c>
      <c r="B129" s="40"/>
      <c r="C129" s="124" t="s">
        <v>119</v>
      </c>
      <c r="D129" s="358" t="s">
        <v>118</v>
      </c>
      <c r="E129" s="127">
        <v>13.48</v>
      </c>
      <c r="F129" s="14">
        <v>124</v>
      </c>
      <c r="H129" s="30"/>
      <c r="I129" s="30"/>
      <c r="J129" s="30"/>
      <c r="K129" s="30"/>
      <c r="L129" s="30"/>
    </row>
    <row r="130" spans="1:12" s="21" customFormat="1" ht="18" x14ac:dyDescent="0.2">
      <c r="A130" s="14">
        <v>125</v>
      </c>
      <c r="B130" s="40"/>
      <c r="C130" s="301" t="s">
        <v>157</v>
      </c>
      <c r="D130" s="357" t="s">
        <v>93</v>
      </c>
      <c r="E130" s="127">
        <v>13.48</v>
      </c>
      <c r="F130" s="14">
        <v>124</v>
      </c>
      <c r="H130" s="30"/>
      <c r="I130" s="30"/>
      <c r="J130" s="30"/>
      <c r="K130" s="30"/>
      <c r="L130" s="30"/>
    </row>
    <row r="131" spans="1:12" s="21" customFormat="1" ht="18" x14ac:dyDescent="0.25">
      <c r="A131" s="14">
        <v>126</v>
      </c>
      <c r="B131" s="40"/>
      <c r="C131" s="124" t="s">
        <v>175</v>
      </c>
      <c r="D131" s="358" t="s">
        <v>96</v>
      </c>
      <c r="E131" s="127">
        <v>13.49</v>
      </c>
      <c r="F131" s="14">
        <v>126</v>
      </c>
      <c r="H131" s="30"/>
      <c r="I131" s="30"/>
      <c r="J131" s="30"/>
      <c r="K131" s="30"/>
      <c r="L131" s="30"/>
    </row>
    <row r="132" spans="1:12" s="21" customFormat="1" ht="18" x14ac:dyDescent="0.25">
      <c r="A132" s="14">
        <v>127</v>
      </c>
      <c r="B132" s="40"/>
      <c r="C132" s="124" t="s">
        <v>275</v>
      </c>
      <c r="D132" s="355" t="s">
        <v>123</v>
      </c>
      <c r="E132" s="127">
        <v>13.49</v>
      </c>
      <c r="F132" s="14">
        <v>126</v>
      </c>
      <c r="H132" s="30"/>
      <c r="I132" s="30"/>
      <c r="J132" s="30"/>
      <c r="K132" s="30"/>
      <c r="L132" s="30"/>
    </row>
    <row r="133" spans="1:12" s="21" customFormat="1" ht="18" x14ac:dyDescent="0.2">
      <c r="A133" s="14">
        <v>128</v>
      </c>
      <c r="B133" s="40"/>
      <c r="C133" s="301" t="s">
        <v>220</v>
      </c>
      <c r="D133" s="356" t="s">
        <v>105</v>
      </c>
      <c r="E133" s="127">
        <v>13.5</v>
      </c>
      <c r="F133" s="14">
        <v>128</v>
      </c>
      <c r="H133" s="30"/>
      <c r="I133" s="30"/>
      <c r="J133" s="30"/>
      <c r="K133" s="30"/>
      <c r="L133" s="30"/>
    </row>
    <row r="134" spans="1:12" s="21" customFormat="1" ht="18" x14ac:dyDescent="0.25">
      <c r="A134" s="14">
        <v>129</v>
      </c>
      <c r="B134" s="40"/>
      <c r="C134" s="124" t="s">
        <v>423</v>
      </c>
      <c r="D134" s="355" t="s">
        <v>123</v>
      </c>
      <c r="E134" s="127">
        <v>13.5</v>
      </c>
      <c r="F134" s="14">
        <v>128</v>
      </c>
      <c r="H134" s="30"/>
      <c r="I134" s="30"/>
      <c r="J134" s="30"/>
      <c r="K134" s="30"/>
      <c r="L134" s="30"/>
    </row>
    <row r="135" spans="1:12" s="21" customFormat="1" ht="18" x14ac:dyDescent="0.25">
      <c r="A135" s="14">
        <v>130</v>
      </c>
      <c r="B135" s="40"/>
      <c r="C135" s="128" t="s">
        <v>190</v>
      </c>
      <c r="D135" s="355" t="s">
        <v>99</v>
      </c>
      <c r="E135" s="127">
        <v>13.52</v>
      </c>
      <c r="F135" s="14">
        <v>130</v>
      </c>
      <c r="H135" s="30"/>
      <c r="I135" s="30"/>
      <c r="J135" s="30"/>
      <c r="K135" s="30"/>
      <c r="L135" s="30"/>
    </row>
    <row r="136" spans="1:12" s="21" customFormat="1" ht="18" x14ac:dyDescent="0.2">
      <c r="A136" s="14">
        <v>131</v>
      </c>
      <c r="B136" s="40"/>
      <c r="C136" s="301" t="s">
        <v>218</v>
      </c>
      <c r="D136" s="356" t="s">
        <v>105</v>
      </c>
      <c r="E136" s="127">
        <v>13.53</v>
      </c>
      <c r="F136" s="14">
        <v>131</v>
      </c>
      <c r="H136" s="30"/>
      <c r="I136" s="30"/>
      <c r="J136" s="30"/>
      <c r="K136" s="30"/>
      <c r="L136" s="30"/>
    </row>
    <row r="137" spans="1:12" s="21" customFormat="1" ht="18" x14ac:dyDescent="0.2">
      <c r="A137" s="14">
        <v>132</v>
      </c>
      <c r="B137" s="40"/>
      <c r="C137" s="305" t="s">
        <v>364</v>
      </c>
      <c r="D137" s="358" t="s">
        <v>366</v>
      </c>
      <c r="E137" s="127">
        <v>13.53</v>
      </c>
      <c r="F137" s="14">
        <v>131</v>
      </c>
      <c r="H137" s="30"/>
      <c r="I137" s="30"/>
      <c r="J137" s="30"/>
      <c r="K137" s="30"/>
      <c r="L137" s="30"/>
    </row>
    <row r="138" spans="1:12" s="21" customFormat="1" ht="18" x14ac:dyDescent="0.25">
      <c r="A138" s="14">
        <v>133</v>
      </c>
      <c r="B138" s="40"/>
      <c r="C138" s="124" t="s">
        <v>391</v>
      </c>
      <c r="D138" s="355" t="s">
        <v>142</v>
      </c>
      <c r="E138" s="127">
        <v>13.53</v>
      </c>
      <c r="F138" s="14">
        <v>131</v>
      </c>
      <c r="H138" s="30"/>
      <c r="I138" s="30"/>
      <c r="J138" s="30"/>
      <c r="K138" s="30"/>
      <c r="L138" s="30"/>
    </row>
    <row r="139" spans="1:12" s="21" customFormat="1" ht="18" x14ac:dyDescent="0.2">
      <c r="A139" s="14">
        <v>134</v>
      </c>
      <c r="B139" s="40"/>
      <c r="C139" s="299" t="s">
        <v>293</v>
      </c>
      <c r="D139" s="355" t="s">
        <v>133</v>
      </c>
      <c r="E139" s="127">
        <v>13.54</v>
      </c>
      <c r="F139" s="14">
        <v>134</v>
      </c>
      <c r="H139" s="30"/>
      <c r="I139" s="30"/>
      <c r="J139" s="30"/>
      <c r="K139" s="30"/>
      <c r="L139" s="30"/>
    </row>
    <row r="140" spans="1:12" s="21" customFormat="1" ht="18" x14ac:dyDescent="0.2">
      <c r="A140" s="14">
        <v>135</v>
      </c>
      <c r="B140" s="40"/>
      <c r="C140" s="304" t="s">
        <v>208</v>
      </c>
      <c r="D140" s="359" t="s">
        <v>104</v>
      </c>
      <c r="E140" s="127">
        <v>13.54</v>
      </c>
      <c r="F140" s="14">
        <v>134</v>
      </c>
      <c r="H140" s="30"/>
      <c r="I140" s="30"/>
      <c r="J140" s="30"/>
      <c r="K140" s="30"/>
      <c r="L140" s="30"/>
    </row>
    <row r="141" spans="1:12" s="21" customFormat="1" ht="18" x14ac:dyDescent="0.2">
      <c r="A141" s="14">
        <v>136</v>
      </c>
      <c r="B141" s="40"/>
      <c r="C141" s="301" t="s">
        <v>260</v>
      </c>
      <c r="D141" s="355" t="s">
        <v>120</v>
      </c>
      <c r="E141" s="127">
        <v>13.55</v>
      </c>
      <c r="F141" s="14">
        <v>136</v>
      </c>
      <c r="H141" s="30"/>
      <c r="I141" s="30"/>
      <c r="J141" s="30"/>
      <c r="K141" s="30"/>
      <c r="L141" s="30"/>
    </row>
    <row r="142" spans="1:12" s="21" customFormat="1" ht="18" x14ac:dyDescent="0.25">
      <c r="A142" s="14">
        <v>137</v>
      </c>
      <c r="B142" s="40"/>
      <c r="C142" s="124" t="s">
        <v>317</v>
      </c>
      <c r="D142" s="355" t="s">
        <v>128</v>
      </c>
      <c r="E142" s="127">
        <v>13.55</v>
      </c>
      <c r="F142" s="14">
        <v>136</v>
      </c>
      <c r="H142" s="30"/>
      <c r="I142" s="30"/>
      <c r="J142" s="30"/>
      <c r="K142" s="30"/>
      <c r="L142" s="30"/>
    </row>
    <row r="143" spans="1:12" s="21" customFormat="1" ht="18" x14ac:dyDescent="0.2">
      <c r="A143" s="14">
        <v>138</v>
      </c>
      <c r="B143" s="40"/>
      <c r="C143" s="306" t="s">
        <v>163</v>
      </c>
      <c r="D143" s="355" t="s">
        <v>94</v>
      </c>
      <c r="E143" s="127">
        <v>13.57</v>
      </c>
      <c r="F143" s="14">
        <v>138</v>
      </c>
      <c r="H143" s="30"/>
      <c r="I143" s="30"/>
      <c r="J143" s="30"/>
      <c r="K143" s="30"/>
      <c r="L143" s="30"/>
    </row>
    <row r="144" spans="1:12" s="21" customFormat="1" ht="18" x14ac:dyDescent="0.25">
      <c r="A144" s="14">
        <v>139</v>
      </c>
      <c r="B144" s="40"/>
      <c r="C144" s="303" t="s">
        <v>185</v>
      </c>
      <c r="D144" s="355" t="s">
        <v>187</v>
      </c>
      <c r="E144" s="127">
        <v>13.58</v>
      </c>
      <c r="F144" s="14">
        <v>139</v>
      </c>
      <c r="H144" s="30"/>
      <c r="I144" s="30"/>
      <c r="J144" s="30"/>
      <c r="K144" s="30"/>
      <c r="L144" s="30"/>
    </row>
    <row r="145" spans="1:12" s="21" customFormat="1" ht="18" x14ac:dyDescent="0.2">
      <c r="A145" s="14">
        <v>140</v>
      </c>
      <c r="B145" s="40"/>
      <c r="C145" s="300" t="s">
        <v>385</v>
      </c>
      <c r="D145" s="355" t="s">
        <v>141</v>
      </c>
      <c r="E145" s="127">
        <v>13.58</v>
      </c>
      <c r="F145" s="14">
        <v>139</v>
      </c>
      <c r="H145" s="30"/>
      <c r="I145" s="30"/>
      <c r="J145" s="30"/>
      <c r="K145" s="30"/>
      <c r="L145" s="30"/>
    </row>
    <row r="146" spans="1:12" s="21" customFormat="1" ht="18" x14ac:dyDescent="0.2">
      <c r="A146" s="14">
        <v>141</v>
      </c>
      <c r="B146" s="40"/>
      <c r="C146" s="300" t="s">
        <v>108</v>
      </c>
      <c r="D146" s="355" t="s">
        <v>106</v>
      </c>
      <c r="E146" s="127">
        <v>13.59</v>
      </c>
      <c r="F146" s="14">
        <v>141</v>
      </c>
      <c r="H146" s="30"/>
      <c r="I146" s="30"/>
      <c r="J146" s="30"/>
      <c r="K146" s="30"/>
      <c r="L146" s="30"/>
    </row>
    <row r="147" spans="1:12" s="21" customFormat="1" ht="18" x14ac:dyDescent="0.2">
      <c r="A147" s="14">
        <v>142</v>
      </c>
      <c r="B147" s="40"/>
      <c r="C147" s="307" t="s">
        <v>102</v>
      </c>
      <c r="D147" s="359" t="s">
        <v>101</v>
      </c>
      <c r="E147" s="127">
        <v>13.61</v>
      </c>
      <c r="F147" s="14">
        <v>142</v>
      </c>
      <c r="H147" s="30"/>
      <c r="I147" s="30"/>
      <c r="J147" s="30"/>
      <c r="K147" s="30"/>
      <c r="L147" s="30"/>
    </row>
    <row r="148" spans="1:12" s="21" customFormat="1" ht="18" x14ac:dyDescent="0.2">
      <c r="A148" s="14">
        <v>143</v>
      </c>
      <c r="B148" s="40"/>
      <c r="C148" s="300" t="s">
        <v>411</v>
      </c>
      <c r="D148" s="355" t="s">
        <v>141</v>
      </c>
      <c r="E148" s="127">
        <v>13.61</v>
      </c>
      <c r="F148" s="14">
        <v>142</v>
      </c>
      <c r="H148" s="30"/>
      <c r="I148" s="30"/>
      <c r="J148" s="30"/>
      <c r="K148" s="30"/>
      <c r="L148" s="30"/>
    </row>
    <row r="149" spans="1:12" s="21" customFormat="1" ht="18" x14ac:dyDescent="0.2">
      <c r="A149" s="14">
        <v>144</v>
      </c>
      <c r="B149" s="40"/>
      <c r="C149" s="301" t="s">
        <v>236</v>
      </c>
      <c r="D149" s="358" t="s">
        <v>117</v>
      </c>
      <c r="E149" s="127">
        <v>13.62</v>
      </c>
      <c r="F149" s="14">
        <v>144</v>
      </c>
      <c r="H149" s="30"/>
      <c r="I149" s="30"/>
      <c r="J149" s="30"/>
      <c r="K149" s="30"/>
      <c r="L149" s="30"/>
    </row>
    <row r="150" spans="1:12" s="21" customFormat="1" ht="18" x14ac:dyDescent="0.2">
      <c r="A150" s="14">
        <v>145</v>
      </c>
      <c r="B150" s="40"/>
      <c r="C150" s="300" t="s">
        <v>409</v>
      </c>
      <c r="D150" s="355" t="s">
        <v>137</v>
      </c>
      <c r="E150" s="127">
        <v>13.62</v>
      </c>
      <c r="F150" s="14">
        <v>144</v>
      </c>
      <c r="H150" s="30"/>
      <c r="I150" s="30"/>
      <c r="J150" s="30"/>
      <c r="K150" s="30"/>
      <c r="L150" s="30"/>
    </row>
    <row r="151" spans="1:12" s="21" customFormat="1" ht="18" x14ac:dyDescent="0.2">
      <c r="A151" s="14">
        <v>146</v>
      </c>
      <c r="B151" s="40"/>
      <c r="C151" s="301" t="s">
        <v>355</v>
      </c>
      <c r="D151" s="355" t="s">
        <v>143</v>
      </c>
      <c r="E151" s="127">
        <v>13.63</v>
      </c>
      <c r="F151" s="14">
        <v>146</v>
      </c>
      <c r="H151" s="30"/>
      <c r="I151" s="30"/>
      <c r="J151" s="30"/>
      <c r="K151" s="30"/>
      <c r="L151" s="30"/>
    </row>
    <row r="152" spans="1:12" s="21" customFormat="1" ht="18" x14ac:dyDescent="0.2">
      <c r="A152" s="14">
        <v>147</v>
      </c>
      <c r="B152" s="40"/>
      <c r="C152" s="300" t="s">
        <v>350</v>
      </c>
      <c r="D152" s="356" t="s">
        <v>345</v>
      </c>
      <c r="E152" s="127">
        <v>13.64</v>
      </c>
      <c r="F152" s="14">
        <v>147</v>
      </c>
      <c r="H152" s="30"/>
      <c r="I152" s="30"/>
      <c r="J152" s="30"/>
      <c r="K152" s="30"/>
      <c r="L152" s="30"/>
    </row>
    <row r="153" spans="1:12" s="21" customFormat="1" ht="18" x14ac:dyDescent="0.2">
      <c r="A153" s="14">
        <v>148</v>
      </c>
      <c r="B153" s="40"/>
      <c r="C153" s="300" t="s">
        <v>206</v>
      </c>
      <c r="D153" s="359" t="s">
        <v>103</v>
      </c>
      <c r="E153" s="127">
        <v>13.65</v>
      </c>
      <c r="F153" s="14">
        <v>148</v>
      </c>
      <c r="H153" s="30"/>
      <c r="I153" s="30"/>
      <c r="J153" s="30"/>
      <c r="K153" s="30"/>
      <c r="L153" s="30"/>
    </row>
    <row r="154" spans="1:12" s="21" customFormat="1" ht="18" x14ac:dyDescent="0.2">
      <c r="A154" s="14">
        <v>149</v>
      </c>
      <c r="B154" s="40"/>
      <c r="C154" s="301" t="s">
        <v>219</v>
      </c>
      <c r="D154" s="356" t="s">
        <v>105</v>
      </c>
      <c r="E154" s="127">
        <v>13.65</v>
      </c>
      <c r="F154" s="14">
        <v>148</v>
      </c>
      <c r="H154" s="30"/>
      <c r="I154" s="30"/>
      <c r="J154" s="30"/>
      <c r="K154" s="30"/>
      <c r="L154" s="30"/>
    </row>
    <row r="155" spans="1:12" s="21" customFormat="1" ht="18" x14ac:dyDescent="0.25">
      <c r="A155" s="14">
        <v>150</v>
      </c>
      <c r="B155" s="40"/>
      <c r="C155" s="124" t="s">
        <v>247</v>
      </c>
      <c r="D155" s="358" t="s">
        <v>118</v>
      </c>
      <c r="E155" s="127">
        <v>13.65</v>
      </c>
      <c r="F155" s="14">
        <v>148</v>
      </c>
      <c r="H155" s="30"/>
      <c r="I155" s="30"/>
      <c r="J155" s="30"/>
      <c r="K155" s="30"/>
      <c r="L155" s="30"/>
    </row>
    <row r="156" spans="1:12" s="21" customFormat="1" ht="18" x14ac:dyDescent="0.25">
      <c r="A156" s="14">
        <v>151</v>
      </c>
      <c r="B156" s="40"/>
      <c r="C156" s="124" t="s">
        <v>248</v>
      </c>
      <c r="D156" s="358" t="s">
        <v>118</v>
      </c>
      <c r="E156" s="127">
        <v>13.67</v>
      </c>
      <c r="F156" s="14">
        <v>151</v>
      </c>
      <c r="H156" s="30"/>
      <c r="I156" s="30"/>
      <c r="J156" s="30"/>
      <c r="K156" s="30"/>
      <c r="L156" s="30"/>
    </row>
    <row r="157" spans="1:12" s="21" customFormat="1" ht="18" x14ac:dyDescent="0.2">
      <c r="A157" s="14">
        <v>152</v>
      </c>
      <c r="B157" s="40"/>
      <c r="C157" s="304" t="s">
        <v>214</v>
      </c>
      <c r="D157" s="359" t="s">
        <v>104</v>
      </c>
      <c r="E157" s="127">
        <v>13.68</v>
      </c>
      <c r="F157" s="14">
        <v>152</v>
      </c>
      <c r="H157" s="30"/>
      <c r="I157" s="30"/>
      <c r="J157" s="30"/>
      <c r="K157" s="30"/>
      <c r="L157" s="30"/>
    </row>
    <row r="158" spans="1:12" s="21" customFormat="1" ht="18" x14ac:dyDescent="0.2">
      <c r="A158" s="14">
        <v>153</v>
      </c>
      <c r="B158" s="40"/>
      <c r="C158" s="302" t="s">
        <v>188</v>
      </c>
      <c r="D158" s="355" t="s">
        <v>99</v>
      </c>
      <c r="E158" s="127">
        <v>13.6936</v>
      </c>
      <c r="F158" s="14">
        <v>153</v>
      </c>
      <c r="H158" s="30"/>
      <c r="I158" s="30"/>
      <c r="J158" s="30"/>
      <c r="K158" s="30"/>
      <c r="L158" s="30"/>
    </row>
    <row r="159" spans="1:12" s="21" customFormat="1" ht="18" x14ac:dyDescent="0.25">
      <c r="A159" s="14">
        <v>154</v>
      </c>
      <c r="B159" s="40"/>
      <c r="C159" s="128" t="s">
        <v>189</v>
      </c>
      <c r="D159" s="355" t="s">
        <v>99</v>
      </c>
      <c r="E159" s="127">
        <v>13.7</v>
      </c>
      <c r="F159" s="14">
        <v>154</v>
      </c>
      <c r="H159" s="30"/>
      <c r="I159" s="30"/>
      <c r="J159" s="30"/>
      <c r="K159" s="30"/>
      <c r="L159" s="30"/>
    </row>
    <row r="160" spans="1:12" s="21" customFormat="1" ht="18" x14ac:dyDescent="0.2">
      <c r="A160" s="14">
        <v>155</v>
      </c>
      <c r="B160" s="40"/>
      <c r="C160" s="299" t="s">
        <v>299</v>
      </c>
      <c r="D160" s="355" t="s">
        <v>133</v>
      </c>
      <c r="E160" s="127">
        <v>13.7</v>
      </c>
      <c r="F160" s="14">
        <v>154</v>
      </c>
      <c r="H160" s="30"/>
      <c r="I160" s="30"/>
      <c r="J160" s="30"/>
      <c r="K160" s="30"/>
      <c r="L160" s="30"/>
    </row>
    <row r="161" spans="1:12" s="21" customFormat="1" ht="18" x14ac:dyDescent="0.2">
      <c r="A161" s="14">
        <v>156</v>
      </c>
      <c r="B161" s="40"/>
      <c r="C161" s="301" t="s">
        <v>435</v>
      </c>
      <c r="D161" s="357" t="s">
        <v>140</v>
      </c>
      <c r="E161" s="127">
        <v>13.7</v>
      </c>
      <c r="F161" s="14">
        <v>154</v>
      </c>
      <c r="H161" s="30"/>
      <c r="I161" s="30"/>
      <c r="J161" s="30"/>
      <c r="K161" s="30"/>
      <c r="L161" s="30"/>
    </row>
    <row r="162" spans="1:12" s="21" customFormat="1" ht="18" x14ac:dyDescent="0.2">
      <c r="A162" s="14">
        <v>157</v>
      </c>
      <c r="B162" s="40"/>
      <c r="C162" s="307" t="s">
        <v>195</v>
      </c>
      <c r="D162" s="359" t="s">
        <v>101</v>
      </c>
      <c r="E162" s="127">
        <v>13.71</v>
      </c>
      <c r="F162" s="14">
        <v>157</v>
      </c>
      <c r="H162" s="30"/>
      <c r="I162" s="30"/>
      <c r="J162" s="30"/>
      <c r="K162" s="30"/>
      <c r="L162" s="30"/>
    </row>
    <row r="163" spans="1:12" s="21" customFormat="1" ht="18" x14ac:dyDescent="0.2">
      <c r="A163" s="14">
        <v>158</v>
      </c>
      <c r="B163" s="40"/>
      <c r="C163" s="301" t="s">
        <v>292</v>
      </c>
      <c r="D163" s="355" t="s">
        <v>126</v>
      </c>
      <c r="E163" s="127">
        <v>13.71</v>
      </c>
      <c r="F163" s="14">
        <v>157</v>
      </c>
      <c r="H163" s="30"/>
      <c r="I163" s="30"/>
      <c r="J163" s="30"/>
      <c r="K163" s="30"/>
      <c r="L163" s="30"/>
    </row>
    <row r="164" spans="1:12" s="21" customFormat="1" ht="18" x14ac:dyDescent="0.2">
      <c r="A164" s="14">
        <v>159</v>
      </c>
      <c r="B164" s="40"/>
      <c r="C164" s="301" t="s">
        <v>367</v>
      </c>
      <c r="D164" s="356" t="s">
        <v>373</v>
      </c>
      <c r="E164" s="127">
        <v>13.71</v>
      </c>
      <c r="F164" s="14">
        <v>157</v>
      </c>
      <c r="H164" s="30"/>
      <c r="I164" s="30"/>
      <c r="J164" s="30"/>
      <c r="K164" s="30"/>
      <c r="L164" s="30"/>
    </row>
    <row r="165" spans="1:12" s="21" customFormat="1" ht="18" x14ac:dyDescent="0.2">
      <c r="A165" s="14">
        <v>160</v>
      </c>
      <c r="B165" s="40"/>
      <c r="C165" s="301" t="s">
        <v>111</v>
      </c>
      <c r="D165" s="355" t="s">
        <v>106</v>
      </c>
      <c r="E165" s="127">
        <v>13.73</v>
      </c>
      <c r="F165" s="14">
        <v>160</v>
      </c>
      <c r="H165" s="30"/>
      <c r="I165" s="30"/>
      <c r="J165" s="30"/>
      <c r="K165" s="30"/>
      <c r="L165" s="30"/>
    </row>
    <row r="166" spans="1:12" s="21" customFormat="1" ht="18" x14ac:dyDescent="0.2">
      <c r="A166" s="14">
        <v>161</v>
      </c>
      <c r="B166" s="40"/>
      <c r="C166" s="302" t="s">
        <v>231</v>
      </c>
      <c r="D166" s="358" t="s">
        <v>116</v>
      </c>
      <c r="E166" s="127">
        <v>13.75</v>
      </c>
      <c r="F166" s="14">
        <v>161</v>
      </c>
      <c r="H166" s="30"/>
      <c r="I166" s="30"/>
      <c r="J166" s="30"/>
      <c r="K166" s="30"/>
      <c r="L166" s="30"/>
    </row>
    <row r="167" spans="1:12" s="21" customFormat="1" ht="18" x14ac:dyDescent="0.25">
      <c r="A167" s="14">
        <v>162</v>
      </c>
      <c r="B167" s="40"/>
      <c r="C167" s="124" t="s">
        <v>274</v>
      </c>
      <c r="D167" s="355" t="s">
        <v>123</v>
      </c>
      <c r="E167" s="127">
        <v>13.75</v>
      </c>
      <c r="F167" s="14">
        <v>161</v>
      </c>
      <c r="H167" s="30"/>
      <c r="I167" s="30"/>
      <c r="J167" s="30"/>
      <c r="K167" s="30"/>
      <c r="L167" s="30"/>
    </row>
    <row r="168" spans="1:12" s="21" customFormat="1" ht="18" x14ac:dyDescent="0.2">
      <c r="A168" s="14">
        <v>163</v>
      </c>
      <c r="B168" s="40"/>
      <c r="C168" s="301" t="s">
        <v>305</v>
      </c>
      <c r="D168" s="355" t="s">
        <v>135</v>
      </c>
      <c r="E168" s="127">
        <v>13.76</v>
      </c>
      <c r="F168" s="14">
        <v>163</v>
      </c>
      <c r="H168" s="30"/>
      <c r="I168" s="30"/>
      <c r="J168" s="30"/>
      <c r="K168" s="30"/>
      <c r="L168" s="30"/>
    </row>
    <row r="169" spans="1:12" s="21" customFormat="1" ht="18" x14ac:dyDescent="0.2">
      <c r="A169" s="14">
        <v>164</v>
      </c>
      <c r="B169" s="40"/>
      <c r="C169" s="300" t="s">
        <v>224</v>
      </c>
      <c r="D169" s="355" t="s">
        <v>106</v>
      </c>
      <c r="E169" s="127">
        <v>13.76</v>
      </c>
      <c r="F169" s="14">
        <v>163</v>
      </c>
      <c r="H169" s="30"/>
      <c r="I169" s="30"/>
      <c r="J169" s="30"/>
      <c r="K169" s="30"/>
      <c r="L169" s="30"/>
    </row>
    <row r="170" spans="1:12" s="21" customFormat="1" ht="18" x14ac:dyDescent="0.2">
      <c r="A170" s="14">
        <v>165</v>
      </c>
      <c r="B170" s="40"/>
      <c r="C170" s="300" t="s">
        <v>200</v>
      </c>
      <c r="D170" s="359" t="s">
        <v>103</v>
      </c>
      <c r="E170" s="127">
        <v>13.77</v>
      </c>
      <c r="F170" s="14">
        <v>165</v>
      </c>
      <c r="H170" s="30"/>
      <c r="I170" s="30"/>
      <c r="J170" s="30"/>
      <c r="K170" s="30"/>
      <c r="L170" s="30"/>
    </row>
    <row r="171" spans="1:12" s="21" customFormat="1" ht="18" x14ac:dyDescent="0.25">
      <c r="A171" s="14">
        <v>166</v>
      </c>
      <c r="B171" s="40"/>
      <c r="C171" s="124" t="s">
        <v>244</v>
      </c>
      <c r="D171" s="358" t="s">
        <v>118</v>
      </c>
      <c r="E171" s="127">
        <v>13.77</v>
      </c>
      <c r="F171" s="14">
        <v>165</v>
      </c>
      <c r="H171" s="30"/>
      <c r="I171" s="30"/>
      <c r="J171" s="30"/>
      <c r="K171" s="30"/>
      <c r="L171" s="30"/>
    </row>
    <row r="172" spans="1:12" s="21" customFormat="1" ht="18" x14ac:dyDescent="0.2">
      <c r="A172" s="14">
        <v>167</v>
      </c>
      <c r="B172" s="113"/>
      <c r="C172" s="299" t="s">
        <v>380</v>
      </c>
      <c r="D172" s="355" t="s">
        <v>138</v>
      </c>
      <c r="E172" s="127">
        <v>13.78</v>
      </c>
      <c r="F172" s="14">
        <v>167</v>
      </c>
      <c r="H172" s="30"/>
      <c r="I172" s="30"/>
      <c r="J172" s="30"/>
      <c r="K172" s="30"/>
      <c r="L172" s="30"/>
    </row>
    <row r="173" spans="1:12" s="21" customFormat="1" ht="18" x14ac:dyDescent="0.25">
      <c r="A173" s="14">
        <v>168</v>
      </c>
      <c r="B173" s="40"/>
      <c r="C173" s="124" t="s">
        <v>277</v>
      </c>
      <c r="D173" s="355" t="s">
        <v>123</v>
      </c>
      <c r="E173" s="127">
        <v>13.78</v>
      </c>
      <c r="F173" s="14">
        <v>167</v>
      </c>
      <c r="H173" s="30"/>
      <c r="I173" s="30"/>
      <c r="J173" s="30"/>
      <c r="K173" s="30"/>
      <c r="L173" s="30"/>
    </row>
    <row r="174" spans="1:12" s="21" customFormat="1" ht="18" x14ac:dyDescent="0.2">
      <c r="A174" s="14">
        <v>169</v>
      </c>
      <c r="B174" s="40"/>
      <c r="C174" s="300" t="s">
        <v>348</v>
      </c>
      <c r="D174" s="356" t="s">
        <v>345</v>
      </c>
      <c r="E174" s="127">
        <v>13.8</v>
      </c>
      <c r="F174" s="14">
        <v>169</v>
      </c>
      <c r="H174" s="30"/>
      <c r="I174" s="30"/>
      <c r="J174" s="30"/>
      <c r="K174" s="30"/>
      <c r="L174" s="30"/>
    </row>
    <row r="175" spans="1:12" s="21" customFormat="1" ht="18" x14ac:dyDescent="0.25">
      <c r="A175" s="14">
        <v>170</v>
      </c>
      <c r="B175" s="40"/>
      <c r="C175" s="124" t="s">
        <v>177</v>
      </c>
      <c r="D175" s="358" t="s">
        <v>96</v>
      </c>
      <c r="E175" s="127">
        <v>13.82</v>
      </c>
      <c r="F175" s="14">
        <v>170</v>
      </c>
      <c r="H175" s="30"/>
      <c r="I175" s="30"/>
      <c r="J175" s="30"/>
      <c r="K175" s="30"/>
      <c r="L175" s="30"/>
    </row>
    <row r="176" spans="1:12" s="21" customFormat="1" ht="18" x14ac:dyDescent="0.2">
      <c r="A176" s="14">
        <v>171</v>
      </c>
      <c r="B176" s="40"/>
      <c r="C176" s="301" t="s">
        <v>304</v>
      </c>
      <c r="D176" s="355" t="s">
        <v>135</v>
      </c>
      <c r="E176" s="127">
        <v>13.82</v>
      </c>
      <c r="F176" s="14">
        <v>170</v>
      </c>
      <c r="H176" s="30"/>
      <c r="I176" s="30"/>
      <c r="J176" s="30"/>
      <c r="K176" s="30"/>
      <c r="L176" s="30"/>
    </row>
    <row r="177" spans="1:12" s="21" customFormat="1" ht="18" x14ac:dyDescent="0.2">
      <c r="A177" s="14">
        <v>172</v>
      </c>
      <c r="B177" s="40"/>
      <c r="C177" s="301" t="s">
        <v>354</v>
      </c>
      <c r="D177" s="355" t="s">
        <v>143</v>
      </c>
      <c r="E177" s="127">
        <v>13.82</v>
      </c>
      <c r="F177" s="14">
        <v>170</v>
      </c>
      <c r="H177" s="30"/>
      <c r="I177" s="30"/>
      <c r="J177" s="30"/>
      <c r="K177" s="30"/>
      <c r="L177" s="30"/>
    </row>
    <row r="178" spans="1:12" s="21" customFormat="1" ht="18" x14ac:dyDescent="0.2">
      <c r="A178" s="14">
        <v>173</v>
      </c>
      <c r="B178" s="40"/>
      <c r="C178" s="301" t="s">
        <v>338</v>
      </c>
      <c r="D178" s="355" t="s">
        <v>336</v>
      </c>
      <c r="E178" s="127">
        <v>13.82</v>
      </c>
      <c r="F178" s="14">
        <v>170</v>
      </c>
      <c r="H178" s="30"/>
      <c r="I178" s="30"/>
      <c r="J178" s="30"/>
      <c r="K178" s="30"/>
      <c r="L178" s="30"/>
    </row>
    <row r="179" spans="1:12" s="21" customFormat="1" ht="18" x14ac:dyDescent="0.25">
      <c r="A179" s="14">
        <v>174</v>
      </c>
      <c r="B179" s="40"/>
      <c r="C179" s="124" t="s">
        <v>424</v>
      </c>
      <c r="D179" s="355" t="s">
        <v>123</v>
      </c>
      <c r="E179" s="127">
        <v>13.82</v>
      </c>
      <c r="F179" s="14">
        <v>170</v>
      </c>
      <c r="H179" s="30"/>
      <c r="I179" s="30"/>
      <c r="J179" s="30"/>
      <c r="K179" s="30"/>
      <c r="L179" s="30"/>
    </row>
    <row r="180" spans="1:12" s="21" customFormat="1" ht="18" x14ac:dyDescent="0.2">
      <c r="A180" s="14">
        <v>175</v>
      </c>
      <c r="B180" s="40"/>
      <c r="C180" s="300" t="s">
        <v>413</v>
      </c>
      <c r="D180" s="355" t="s">
        <v>141</v>
      </c>
      <c r="E180" s="127">
        <v>13.83</v>
      </c>
      <c r="F180" s="14">
        <v>175</v>
      </c>
      <c r="H180" s="30"/>
      <c r="I180" s="30"/>
      <c r="J180" s="30"/>
      <c r="K180" s="30"/>
      <c r="L180" s="30"/>
    </row>
    <row r="181" spans="1:12" s="21" customFormat="1" ht="18" x14ac:dyDescent="0.2">
      <c r="A181" s="14">
        <v>176</v>
      </c>
      <c r="B181" s="40"/>
      <c r="C181" s="301" t="s">
        <v>165</v>
      </c>
      <c r="D181" s="355" t="s">
        <v>94</v>
      </c>
      <c r="E181" s="127">
        <v>13.83</v>
      </c>
      <c r="F181" s="14">
        <v>175</v>
      </c>
      <c r="H181" s="30"/>
      <c r="I181" s="30"/>
      <c r="J181" s="30"/>
      <c r="K181" s="30"/>
      <c r="L181" s="30"/>
    </row>
    <row r="182" spans="1:12" s="21" customFormat="1" ht="18" x14ac:dyDescent="0.2">
      <c r="A182" s="14">
        <v>177</v>
      </c>
      <c r="B182" s="40"/>
      <c r="C182" s="301" t="s">
        <v>289</v>
      </c>
      <c r="D182" s="355" t="s">
        <v>126</v>
      </c>
      <c r="E182" s="127">
        <v>13.86</v>
      </c>
      <c r="F182" s="14">
        <v>177</v>
      </c>
      <c r="H182" s="30"/>
      <c r="I182" s="30"/>
      <c r="J182" s="30"/>
      <c r="K182" s="30"/>
      <c r="L182" s="30"/>
    </row>
    <row r="183" spans="1:12" s="21" customFormat="1" ht="18" x14ac:dyDescent="0.2">
      <c r="A183" s="14">
        <v>178</v>
      </c>
      <c r="B183" s="40"/>
      <c r="C183" s="300" t="s">
        <v>201</v>
      </c>
      <c r="D183" s="359" t="s">
        <v>103</v>
      </c>
      <c r="E183" s="127">
        <v>13.87</v>
      </c>
      <c r="F183" s="14">
        <v>178</v>
      </c>
      <c r="H183" s="30"/>
      <c r="I183" s="30"/>
      <c r="J183" s="30"/>
      <c r="K183" s="30"/>
      <c r="L183" s="30"/>
    </row>
    <row r="184" spans="1:12" s="21" customFormat="1" ht="18" x14ac:dyDescent="0.25">
      <c r="A184" s="14">
        <v>179</v>
      </c>
      <c r="B184" s="40"/>
      <c r="C184" s="303" t="s">
        <v>184</v>
      </c>
      <c r="D184" s="355" t="s">
        <v>187</v>
      </c>
      <c r="E184" s="127">
        <v>13.88</v>
      </c>
      <c r="F184" s="14">
        <v>179</v>
      </c>
      <c r="H184" s="30"/>
      <c r="I184" s="30"/>
      <c r="J184" s="30"/>
      <c r="K184" s="30"/>
      <c r="L184" s="30"/>
    </row>
    <row r="185" spans="1:12" s="21" customFormat="1" ht="18" x14ac:dyDescent="0.25">
      <c r="A185" s="14">
        <v>180</v>
      </c>
      <c r="B185" s="40"/>
      <c r="C185" s="303" t="s">
        <v>186</v>
      </c>
      <c r="D185" s="355" t="s">
        <v>187</v>
      </c>
      <c r="E185" s="127">
        <v>13.89</v>
      </c>
      <c r="F185" s="14">
        <v>180</v>
      </c>
      <c r="H185" s="30"/>
      <c r="I185" s="30"/>
      <c r="J185" s="30"/>
      <c r="K185" s="30"/>
      <c r="L185" s="30"/>
    </row>
    <row r="186" spans="1:12" s="21" customFormat="1" ht="18" x14ac:dyDescent="0.2">
      <c r="A186" s="14">
        <v>181</v>
      </c>
      <c r="B186" s="40"/>
      <c r="C186" s="304" t="s">
        <v>210</v>
      </c>
      <c r="D186" s="359" t="s">
        <v>104</v>
      </c>
      <c r="E186" s="127">
        <v>13.89</v>
      </c>
      <c r="F186" s="14">
        <v>180</v>
      </c>
      <c r="H186" s="30"/>
      <c r="I186" s="30"/>
      <c r="J186" s="30"/>
      <c r="K186" s="30"/>
      <c r="L186" s="30"/>
    </row>
    <row r="187" spans="1:12" s="21" customFormat="1" ht="18" x14ac:dyDescent="0.2">
      <c r="A187" s="14">
        <v>182</v>
      </c>
      <c r="B187" s="40"/>
      <c r="C187" s="300" t="s">
        <v>408</v>
      </c>
      <c r="D187" s="355" t="s">
        <v>137</v>
      </c>
      <c r="E187" s="127">
        <v>13.9</v>
      </c>
      <c r="F187" s="14">
        <v>182</v>
      </c>
      <c r="H187" s="30"/>
      <c r="I187" s="30"/>
      <c r="J187" s="30"/>
      <c r="K187" s="30"/>
      <c r="L187" s="30"/>
    </row>
    <row r="188" spans="1:12" s="21" customFormat="1" ht="18" x14ac:dyDescent="0.25">
      <c r="A188" s="14">
        <v>183</v>
      </c>
      <c r="B188" s="40"/>
      <c r="C188" s="124" t="s">
        <v>249</v>
      </c>
      <c r="D188" s="358" t="s">
        <v>118</v>
      </c>
      <c r="E188" s="127">
        <v>13.91</v>
      </c>
      <c r="F188" s="14">
        <v>183</v>
      </c>
      <c r="H188" s="30"/>
      <c r="I188" s="30"/>
      <c r="J188" s="30"/>
      <c r="K188" s="30"/>
      <c r="L188" s="30"/>
    </row>
    <row r="189" spans="1:12" s="21" customFormat="1" ht="18" x14ac:dyDescent="0.2">
      <c r="A189" s="14">
        <v>184</v>
      </c>
      <c r="B189" s="40"/>
      <c r="C189" s="302" t="s">
        <v>405</v>
      </c>
      <c r="D189" s="358" t="s">
        <v>116</v>
      </c>
      <c r="E189" s="127">
        <v>13.91</v>
      </c>
      <c r="F189" s="14">
        <v>183</v>
      </c>
      <c r="H189" s="30"/>
      <c r="I189" s="30"/>
      <c r="J189" s="30"/>
      <c r="K189" s="30"/>
      <c r="L189" s="30"/>
    </row>
    <row r="190" spans="1:12" s="21" customFormat="1" ht="18" x14ac:dyDescent="0.2">
      <c r="A190" s="14">
        <v>185</v>
      </c>
      <c r="B190" s="40"/>
      <c r="C190" s="300" t="s">
        <v>315</v>
      </c>
      <c r="D190" s="355" t="s">
        <v>136</v>
      </c>
      <c r="E190" s="127">
        <v>13.91</v>
      </c>
      <c r="F190" s="14">
        <v>183</v>
      </c>
      <c r="H190" s="30"/>
      <c r="I190" s="30"/>
      <c r="J190" s="30"/>
      <c r="K190" s="30"/>
      <c r="L190" s="30"/>
    </row>
    <row r="191" spans="1:12" s="21" customFormat="1" ht="18" x14ac:dyDescent="0.2">
      <c r="A191" s="14">
        <v>186</v>
      </c>
      <c r="B191" s="40"/>
      <c r="C191" s="301" t="s">
        <v>342</v>
      </c>
      <c r="D191" s="355" t="s">
        <v>336</v>
      </c>
      <c r="E191" s="127">
        <v>13.91</v>
      </c>
      <c r="F191" s="14">
        <v>183</v>
      </c>
      <c r="H191" s="30"/>
      <c r="I191" s="30"/>
      <c r="J191" s="30"/>
      <c r="K191" s="30"/>
      <c r="L191" s="30"/>
    </row>
    <row r="192" spans="1:12" s="21" customFormat="1" ht="18" x14ac:dyDescent="0.2">
      <c r="A192" s="14">
        <v>187</v>
      </c>
      <c r="B192" s="40"/>
      <c r="C192" s="304" t="s">
        <v>207</v>
      </c>
      <c r="D192" s="359" t="s">
        <v>104</v>
      </c>
      <c r="E192" s="127">
        <v>13.92</v>
      </c>
      <c r="F192" s="14">
        <v>187</v>
      </c>
      <c r="H192" s="30"/>
      <c r="I192" s="30"/>
      <c r="J192" s="30"/>
      <c r="K192" s="30"/>
      <c r="L192" s="30"/>
    </row>
    <row r="193" spans="1:12" s="21" customFormat="1" ht="18" x14ac:dyDescent="0.2">
      <c r="A193" s="14">
        <v>188</v>
      </c>
      <c r="B193" s="40"/>
      <c r="C193" s="305" t="s">
        <v>363</v>
      </c>
      <c r="D193" s="358" t="s">
        <v>366</v>
      </c>
      <c r="E193" s="127">
        <v>13.93</v>
      </c>
      <c r="F193" s="14">
        <v>188</v>
      </c>
      <c r="H193" s="30"/>
      <c r="I193" s="30"/>
      <c r="J193" s="30"/>
      <c r="K193" s="30"/>
      <c r="L193" s="30"/>
    </row>
    <row r="194" spans="1:12" s="21" customFormat="1" ht="18" x14ac:dyDescent="0.25">
      <c r="A194" s="14">
        <v>189</v>
      </c>
      <c r="B194" s="40"/>
      <c r="C194" s="124" t="s">
        <v>395</v>
      </c>
      <c r="D194" s="355" t="s">
        <v>142</v>
      </c>
      <c r="E194" s="127">
        <v>13.93</v>
      </c>
      <c r="F194" s="14">
        <v>188</v>
      </c>
      <c r="H194" s="30"/>
      <c r="I194" s="30"/>
      <c r="J194" s="30"/>
      <c r="K194" s="30"/>
      <c r="L194" s="30"/>
    </row>
    <row r="195" spans="1:12" s="21" customFormat="1" ht="18" x14ac:dyDescent="0.2">
      <c r="A195" s="14">
        <v>190</v>
      </c>
      <c r="B195" s="40"/>
      <c r="C195" s="299" t="s">
        <v>335</v>
      </c>
      <c r="D195" s="355" t="s">
        <v>147</v>
      </c>
      <c r="E195" s="127">
        <v>13.93</v>
      </c>
      <c r="F195" s="14">
        <v>188</v>
      </c>
      <c r="H195" s="30"/>
      <c r="I195" s="30"/>
      <c r="J195" s="30"/>
      <c r="K195" s="30"/>
      <c r="L195" s="30"/>
    </row>
    <row r="196" spans="1:12" s="21" customFormat="1" ht="18" x14ac:dyDescent="0.25">
      <c r="A196" s="14">
        <v>191</v>
      </c>
      <c r="B196" s="40"/>
      <c r="C196" s="124" t="s">
        <v>321</v>
      </c>
      <c r="D196" s="355" t="s">
        <v>122</v>
      </c>
      <c r="E196" s="127">
        <v>13.94</v>
      </c>
      <c r="F196" s="14">
        <v>191</v>
      </c>
      <c r="H196" s="30"/>
      <c r="I196" s="30"/>
      <c r="J196" s="30"/>
      <c r="K196" s="30"/>
      <c r="L196" s="30"/>
    </row>
    <row r="197" spans="1:12" s="21" customFormat="1" ht="18" x14ac:dyDescent="0.25">
      <c r="A197" s="14">
        <v>192</v>
      </c>
      <c r="B197" s="113"/>
      <c r="C197" s="124" t="s">
        <v>278</v>
      </c>
      <c r="D197" s="355" t="s">
        <v>123</v>
      </c>
      <c r="E197" s="127">
        <v>13.94</v>
      </c>
      <c r="F197" s="14">
        <v>191</v>
      </c>
      <c r="H197" s="30"/>
      <c r="I197" s="30"/>
      <c r="J197" s="30"/>
      <c r="K197" s="30"/>
      <c r="L197" s="30"/>
    </row>
    <row r="198" spans="1:12" s="21" customFormat="1" ht="18" x14ac:dyDescent="0.25">
      <c r="A198" s="14">
        <v>193</v>
      </c>
      <c r="B198" s="40"/>
      <c r="C198" s="124" t="s">
        <v>400</v>
      </c>
      <c r="D198" s="355" t="s">
        <v>300</v>
      </c>
      <c r="E198" s="127">
        <v>13.95</v>
      </c>
      <c r="F198" s="14">
        <v>193</v>
      </c>
      <c r="H198" s="30"/>
      <c r="I198" s="30"/>
      <c r="J198" s="30"/>
      <c r="K198" s="30"/>
      <c r="L198" s="30"/>
    </row>
    <row r="199" spans="1:12" s="21" customFormat="1" ht="18" x14ac:dyDescent="0.2">
      <c r="A199" s="14">
        <v>194</v>
      </c>
      <c r="B199" s="40"/>
      <c r="C199" s="300" t="s">
        <v>436</v>
      </c>
      <c r="D199" s="358" t="s">
        <v>112</v>
      </c>
      <c r="E199" s="127">
        <v>13.96</v>
      </c>
      <c r="F199" s="14">
        <v>194</v>
      </c>
      <c r="H199" s="30"/>
      <c r="I199" s="30"/>
      <c r="J199" s="30"/>
      <c r="K199" s="30"/>
      <c r="L199" s="30"/>
    </row>
    <row r="200" spans="1:12" s="21" customFormat="1" ht="18" x14ac:dyDescent="0.2">
      <c r="A200" s="14">
        <v>195</v>
      </c>
      <c r="B200" s="40"/>
      <c r="C200" s="299" t="s">
        <v>379</v>
      </c>
      <c r="D200" s="355" t="s">
        <v>138</v>
      </c>
      <c r="E200" s="127">
        <v>13.97</v>
      </c>
      <c r="F200" s="14">
        <v>195</v>
      </c>
      <c r="H200" s="30"/>
      <c r="I200" s="30"/>
      <c r="J200" s="30"/>
      <c r="K200" s="30"/>
      <c r="L200" s="30"/>
    </row>
    <row r="201" spans="1:12" s="21" customFormat="1" ht="18" x14ac:dyDescent="0.25">
      <c r="A201" s="14">
        <v>196</v>
      </c>
      <c r="B201" s="40"/>
      <c r="C201" s="124" t="s">
        <v>402</v>
      </c>
      <c r="D201" s="355" t="s">
        <v>300</v>
      </c>
      <c r="E201" s="127">
        <v>13.98</v>
      </c>
      <c r="F201" s="14">
        <v>196</v>
      </c>
      <c r="H201" s="30"/>
      <c r="I201" s="30"/>
      <c r="J201" s="30"/>
      <c r="K201" s="30"/>
      <c r="L201" s="30"/>
    </row>
    <row r="202" spans="1:12" s="21" customFormat="1" ht="18" x14ac:dyDescent="0.2">
      <c r="A202" s="14">
        <v>197</v>
      </c>
      <c r="B202" s="40"/>
      <c r="C202" s="299" t="s">
        <v>295</v>
      </c>
      <c r="D202" s="355" t="s">
        <v>133</v>
      </c>
      <c r="E202" s="127">
        <v>13.98</v>
      </c>
      <c r="F202" s="14">
        <v>196</v>
      </c>
      <c r="H202" s="30"/>
      <c r="I202" s="30"/>
      <c r="J202" s="30"/>
      <c r="K202" s="30"/>
      <c r="L202" s="30"/>
    </row>
    <row r="203" spans="1:12" s="21" customFormat="1" ht="18" x14ac:dyDescent="0.2">
      <c r="A203" s="14">
        <v>198</v>
      </c>
      <c r="B203" s="40"/>
      <c r="C203" s="300" t="s">
        <v>198</v>
      </c>
      <c r="D203" s="359" t="s">
        <v>101</v>
      </c>
      <c r="E203" s="127">
        <v>13.99</v>
      </c>
      <c r="F203" s="14">
        <v>198</v>
      </c>
      <c r="H203" s="30"/>
      <c r="I203" s="30"/>
      <c r="J203" s="30"/>
      <c r="K203" s="30"/>
      <c r="L203" s="30"/>
    </row>
    <row r="204" spans="1:12" s="21" customFormat="1" ht="18" x14ac:dyDescent="0.2">
      <c r="A204" s="14">
        <v>199</v>
      </c>
      <c r="B204" s="40"/>
      <c r="C204" s="301" t="s">
        <v>267</v>
      </c>
      <c r="D204" s="355" t="s">
        <v>121</v>
      </c>
      <c r="E204" s="127">
        <v>14</v>
      </c>
      <c r="F204" s="14">
        <v>199</v>
      </c>
      <c r="H204" s="30"/>
      <c r="I204" s="30"/>
      <c r="J204" s="30"/>
      <c r="K204" s="30"/>
      <c r="L204" s="30"/>
    </row>
    <row r="205" spans="1:12" s="21" customFormat="1" ht="18" x14ac:dyDescent="0.2">
      <c r="A205" s="14">
        <v>200</v>
      </c>
      <c r="B205" s="40"/>
      <c r="C205" s="301" t="s">
        <v>306</v>
      </c>
      <c r="D205" s="355" t="s">
        <v>135</v>
      </c>
      <c r="E205" s="127">
        <v>14.01</v>
      </c>
      <c r="F205" s="14">
        <v>200</v>
      </c>
      <c r="H205" s="30"/>
      <c r="I205" s="30"/>
      <c r="J205" s="30"/>
      <c r="K205" s="30"/>
      <c r="L205" s="30"/>
    </row>
    <row r="206" spans="1:12" s="21" customFormat="1" ht="18" x14ac:dyDescent="0.25">
      <c r="A206" s="14">
        <v>201</v>
      </c>
      <c r="B206" s="40"/>
      <c r="C206" s="124" t="s">
        <v>132</v>
      </c>
      <c r="D206" s="355" t="s">
        <v>128</v>
      </c>
      <c r="E206" s="127">
        <v>14.02</v>
      </c>
      <c r="F206" s="14">
        <v>201</v>
      </c>
      <c r="H206" s="30"/>
      <c r="I206" s="30"/>
      <c r="J206" s="30"/>
      <c r="K206" s="30"/>
      <c r="L206" s="30"/>
    </row>
    <row r="207" spans="1:12" s="21" customFormat="1" ht="18" x14ac:dyDescent="0.2">
      <c r="A207" s="14">
        <v>202</v>
      </c>
      <c r="B207" s="40"/>
      <c r="C207" s="301" t="s">
        <v>358</v>
      </c>
      <c r="D207" s="355" t="s">
        <v>143</v>
      </c>
      <c r="E207" s="127">
        <v>14.02</v>
      </c>
      <c r="F207" s="14">
        <v>201</v>
      </c>
      <c r="H207" s="30"/>
      <c r="I207" s="30"/>
      <c r="J207" s="30"/>
      <c r="K207" s="30"/>
      <c r="L207" s="30"/>
    </row>
    <row r="208" spans="1:12" s="21" customFormat="1" ht="18" x14ac:dyDescent="0.2">
      <c r="A208" s="14">
        <v>203</v>
      </c>
      <c r="B208" s="40"/>
      <c r="C208" s="301" t="s">
        <v>239</v>
      </c>
      <c r="D208" s="358" t="s">
        <v>117</v>
      </c>
      <c r="E208" s="127">
        <v>14.03</v>
      </c>
      <c r="F208" s="14">
        <v>203</v>
      </c>
      <c r="H208" s="30"/>
      <c r="I208" s="30"/>
      <c r="J208" s="30"/>
      <c r="K208" s="30"/>
      <c r="L208" s="30"/>
    </row>
    <row r="209" spans="1:12" s="21" customFormat="1" ht="18" x14ac:dyDescent="0.2">
      <c r="A209" s="14">
        <v>204</v>
      </c>
      <c r="B209" s="40"/>
      <c r="C209" s="301" t="s">
        <v>287</v>
      </c>
      <c r="D209" s="355" t="s">
        <v>126</v>
      </c>
      <c r="E209" s="127">
        <v>14.05</v>
      </c>
      <c r="F209" s="14">
        <v>204</v>
      </c>
      <c r="H209" s="30"/>
      <c r="I209" s="30"/>
      <c r="J209" s="30"/>
      <c r="K209" s="30"/>
      <c r="L209" s="30"/>
    </row>
    <row r="210" spans="1:12" s="21" customFormat="1" ht="18" x14ac:dyDescent="0.25">
      <c r="A210" s="14">
        <v>205</v>
      </c>
      <c r="B210" s="40"/>
      <c r="C210" s="303" t="s">
        <v>183</v>
      </c>
      <c r="D210" s="355" t="s">
        <v>187</v>
      </c>
      <c r="E210" s="127">
        <v>14.05</v>
      </c>
      <c r="F210" s="14">
        <v>204</v>
      </c>
      <c r="H210" s="30"/>
      <c r="I210" s="30"/>
      <c r="J210" s="30"/>
      <c r="K210" s="30"/>
      <c r="L210" s="30"/>
    </row>
    <row r="211" spans="1:12" s="21" customFormat="1" ht="18" x14ac:dyDescent="0.2">
      <c r="A211" s="14">
        <v>206</v>
      </c>
      <c r="B211" s="40"/>
      <c r="C211" s="299" t="s">
        <v>331</v>
      </c>
      <c r="D211" s="355" t="s">
        <v>147</v>
      </c>
      <c r="E211" s="127">
        <v>14.05</v>
      </c>
      <c r="F211" s="14">
        <v>204</v>
      </c>
      <c r="H211" s="30"/>
      <c r="I211" s="30"/>
      <c r="J211" s="30"/>
      <c r="K211" s="30"/>
      <c r="L211" s="30"/>
    </row>
    <row r="212" spans="1:12" s="21" customFormat="1" ht="18" x14ac:dyDescent="0.2">
      <c r="A212" s="14">
        <v>207</v>
      </c>
      <c r="B212" s="40"/>
      <c r="C212" s="301" t="s">
        <v>357</v>
      </c>
      <c r="D212" s="355" t="s">
        <v>143</v>
      </c>
      <c r="E212" s="127">
        <v>14.06</v>
      </c>
      <c r="F212" s="14">
        <v>207</v>
      </c>
      <c r="H212" s="30"/>
      <c r="I212" s="30"/>
      <c r="J212" s="30"/>
      <c r="K212" s="30"/>
      <c r="L212" s="30"/>
    </row>
    <row r="213" spans="1:12" s="21" customFormat="1" ht="18" x14ac:dyDescent="0.2">
      <c r="A213" s="14">
        <v>208</v>
      </c>
      <c r="B213" s="40"/>
      <c r="C213" s="301" t="s">
        <v>421</v>
      </c>
      <c r="D213" s="358" t="s">
        <v>92</v>
      </c>
      <c r="E213" s="127">
        <v>14.06</v>
      </c>
      <c r="F213" s="14">
        <v>207</v>
      </c>
      <c r="H213" s="30"/>
      <c r="I213" s="30"/>
      <c r="J213" s="30"/>
      <c r="K213" s="30"/>
      <c r="L213" s="30"/>
    </row>
    <row r="214" spans="1:12" s="21" customFormat="1" ht="18" x14ac:dyDescent="0.2">
      <c r="A214" s="14">
        <v>209</v>
      </c>
      <c r="B214" s="40" t="s">
        <v>46</v>
      </c>
      <c r="C214" s="304" t="s">
        <v>211</v>
      </c>
      <c r="D214" s="359" t="s">
        <v>104</v>
      </c>
      <c r="E214" s="127">
        <v>14.06</v>
      </c>
      <c r="F214" s="14">
        <v>207</v>
      </c>
      <c r="H214" s="30"/>
      <c r="I214" s="30"/>
      <c r="J214" s="30"/>
      <c r="K214" s="30"/>
      <c r="L214" s="30"/>
    </row>
    <row r="215" spans="1:12" s="21" customFormat="1" ht="18" x14ac:dyDescent="0.25">
      <c r="A215" s="14">
        <v>210</v>
      </c>
      <c r="B215" s="40"/>
      <c r="C215" s="308" t="s">
        <v>180</v>
      </c>
      <c r="D215" s="355" t="s">
        <v>187</v>
      </c>
      <c r="E215" s="127">
        <v>14.07</v>
      </c>
      <c r="F215" s="14">
        <v>210</v>
      </c>
      <c r="H215" s="30"/>
      <c r="I215" s="30"/>
      <c r="J215" s="30"/>
      <c r="K215" s="30"/>
      <c r="L215" s="30"/>
    </row>
    <row r="216" spans="1:12" s="21" customFormat="1" ht="18" x14ac:dyDescent="0.2">
      <c r="A216" s="14">
        <v>211</v>
      </c>
      <c r="B216" s="40"/>
      <c r="C216" s="300" t="s">
        <v>202</v>
      </c>
      <c r="D216" s="359" t="s">
        <v>103</v>
      </c>
      <c r="E216" s="127">
        <v>14.09</v>
      </c>
      <c r="F216" s="14">
        <v>211</v>
      </c>
      <c r="H216" s="30"/>
      <c r="I216" s="30"/>
      <c r="J216" s="30"/>
      <c r="K216" s="30"/>
      <c r="L216" s="30"/>
    </row>
    <row r="217" spans="1:12" s="21" customFormat="1" ht="18" x14ac:dyDescent="0.2">
      <c r="A217" s="14">
        <v>212</v>
      </c>
      <c r="B217" s="40"/>
      <c r="C217" s="302" t="s">
        <v>230</v>
      </c>
      <c r="D217" s="358" t="s">
        <v>116</v>
      </c>
      <c r="E217" s="127">
        <v>14.12</v>
      </c>
      <c r="F217" s="14">
        <v>212</v>
      </c>
      <c r="H217" s="30"/>
      <c r="I217" s="30"/>
      <c r="J217" s="30"/>
      <c r="K217" s="30"/>
      <c r="L217" s="30"/>
    </row>
    <row r="218" spans="1:12" s="21" customFormat="1" ht="18" x14ac:dyDescent="0.2">
      <c r="A218" s="14">
        <v>213</v>
      </c>
      <c r="B218" s="40"/>
      <c r="C218" s="301" t="s">
        <v>371</v>
      </c>
      <c r="D218" s="356" t="s">
        <v>373</v>
      </c>
      <c r="E218" s="127">
        <v>14.12</v>
      </c>
      <c r="F218" s="14">
        <v>212</v>
      </c>
      <c r="H218" s="30"/>
      <c r="I218" s="30"/>
      <c r="J218" s="30"/>
      <c r="K218" s="30"/>
      <c r="L218" s="30"/>
    </row>
    <row r="219" spans="1:12" s="21" customFormat="1" ht="18" x14ac:dyDescent="0.2">
      <c r="A219" s="14">
        <v>214</v>
      </c>
      <c r="B219" s="40"/>
      <c r="C219" s="301" t="s">
        <v>343</v>
      </c>
      <c r="D219" s="355" t="s">
        <v>336</v>
      </c>
      <c r="E219" s="127">
        <v>14.13</v>
      </c>
      <c r="F219" s="14">
        <v>214</v>
      </c>
      <c r="H219" s="30"/>
      <c r="I219" s="30"/>
      <c r="J219" s="30"/>
      <c r="K219" s="30"/>
      <c r="L219" s="30"/>
    </row>
    <row r="220" spans="1:12" s="21" customFormat="1" ht="18" x14ac:dyDescent="0.25">
      <c r="A220" s="14">
        <v>215</v>
      </c>
      <c r="B220" s="40"/>
      <c r="C220" s="128" t="s">
        <v>191</v>
      </c>
      <c r="D220" s="355" t="s">
        <v>99</v>
      </c>
      <c r="E220" s="127">
        <v>14.15</v>
      </c>
      <c r="F220" s="14">
        <v>215</v>
      </c>
      <c r="H220" s="30"/>
      <c r="I220" s="30"/>
      <c r="J220" s="30"/>
      <c r="K220" s="30"/>
      <c r="L220" s="30"/>
    </row>
    <row r="221" spans="1:12" s="21" customFormat="1" ht="18" x14ac:dyDescent="0.2">
      <c r="A221" s="14">
        <v>216</v>
      </c>
      <c r="B221" s="40"/>
      <c r="C221" s="300" t="s">
        <v>281</v>
      </c>
      <c r="D221" s="355" t="s">
        <v>125</v>
      </c>
      <c r="E221" s="127">
        <v>14.19</v>
      </c>
      <c r="F221" s="14">
        <v>216</v>
      </c>
      <c r="H221" s="30"/>
      <c r="I221" s="30"/>
      <c r="J221" s="30"/>
      <c r="K221" s="30"/>
      <c r="L221" s="30"/>
    </row>
    <row r="222" spans="1:12" s="21" customFormat="1" ht="18" x14ac:dyDescent="0.2">
      <c r="A222" s="14">
        <v>217</v>
      </c>
      <c r="B222" s="40"/>
      <c r="C222" s="301" t="s">
        <v>369</v>
      </c>
      <c r="D222" s="356" t="s">
        <v>373</v>
      </c>
      <c r="E222" s="127">
        <v>14.19</v>
      </c>
      <c r="F222" s="14">
        <v>216</v>
      </c>
      <c r="H222" s="30"/>
      <c r="I222" s="30"/>
      <c r="J222" s="30"/>
      <c r="K222" s="30"/>
      <c r="L222" s="30"/>
    </row>
    <row r="223" spans="1:12" s="21" customFormat="1" ht="18" x14ac:dyDescent="0.2">
      <c r="A223" s="14">
        <v>218</v>
      </c>
      <c r="B223" s="40"/>
      <c r="C223" s="299" t="s">
        <v>375</v>
      </c>
      <c r="D223" s="355" t="s">
        <v>138</v>
      </c>
      <c r="E223" s="127">
        <v>14.19</v>
      </c>
      <c r="F223" s="14">
        <v>216</v>
      </c>
      <c r="H223" s="30"/>
      <c r="I223" s="30"/>
      <c r="J223" s="30"/>
      <c r="K223" s="30"/>
      <c r="L223" s="30"/>
    </row>
    <row r="224" spans="1:12" s="21" customFormat="1" ht="18" x14ac:dyDescent="0.25">
      <c r="A224" s="14">
        <v>219</v>
      </c>
      <c r="B224" s="40"/>
      <c r="C224" s="124" t="s">
        <v>322</v>
      </c>
      <c r="D224" s="355" t="s">
        <v>122</v>
      </c>
      <c r="E224" s="127">
        <v>14.19</v>
      </c>
      <c r="F224" s="14">
        <v>216</v>
      </c>
      <c r="H224" s="30"/>
      <c r="I224" s="30"/>
      <c r="J224" s="30"/>
      <c r="K224" s="30"/>
      <c r="L224" s="30"/>
    </row>
    <row r="225" spans="1:12" s="21" customFormat="1" ht="18" x14ac:dyDescent="0.25">
      <c r="A225" s="14">
        <v>220</v>
      </c>
      <c r="B225" s="40"/>
      <c r="C225" s="124" t="s">
        <v>174</v>
      </c>
      <c r="D225" s="358" t="s">
        <v>96</v>
      </c>
      <c r="E225" s="127">
        <v>14.21</v>
      </c>
      <c r="F225" s="14">
        <v>220</v>
      </c>
      <c r="H225" s="30"/>
      <c r="I225" s="30"/>
      <c r="J225" s="30"/>
      <c r="K225" s="30"/>
      <c r="L225" s="30"/>
    </row>
    <row r="226" spans="1:12" s="21" customFormat="1" ht="18" x14ac:dyDescent="0.2">
      <c r="A226" s="14">
        <v>221</v>
      </c>
      <c r="B226" s="40"/>
      <c r="C226" s="299" t="s">
        <v>296</v>
      </c>
      <c r="D226" s="355" t="s">
        <v>133</v>
      </c>
      <c r="E226" s="127">
        <v>14.21</v>
      </c>
      <c r="F226" s="14">
        <v>220</v>
      </c>
      <c r="H226" s="30"/>
      <c r="I226" s="30"/>
      <c r="J226" s="30"/>
      <c r="K226" s="30"/>
      <c r="L226" s="30"/>
    </row>
    <row r="227" spans="1:12" s="21" customFormat="1" ht="18" x14ac:dyDescent="0.2">
      <c r="A227" s="14">
        <v>222</v>
      </c>
      <c r="B227" s="40"/>
      <c r="C227" s="300" t="s">
        <v>346</v>
      </c>
      <c r="D227" s="356" t="s">
        <v>345</v>
      </c>
      <c r="E227" s="127">
        <v>14.22</v>
      </c>
      <c r="F227" s="14">
        <v>222</v>
      </c>
      <c r="H227" s="30"/>
      <c r="I227" s="30"/>
      <c r="J227" s="30"/>
      <c r="K227" s="30"/>
      <c r="L227" s="30"/>
    </row>
    <row r="228" spans="1:12" s="21" customFormat="1" ht="18" x14ac:dyDescent="0.2">
      <c r="A228" s="14">
        <v>223</v>
      </c>
      <c r="B228" s="40"/>
      <c r="C228" s="301" t="s">
        <v>291</v>
      </c>
      <c r="D228" s="355" t="s">
        <v>126</v>
      </c>
      <c r="E228" s="127">
        <v>14.23</v>
      </c>
      <c r="F228" s="14">
        <v>223</v>
      </c>
      <c r="H228" s="30"/>
      <c r="I228" s="30"/>
      <c r="J228" s="30"/>
      <c r="K228" s="30"/>
      <c r="L228" s="30"/>
    </row>
    <row r="229" spans="1:12" s="21" customFormat="1" ht="18" x14ac:dyDescent="0.25">
      <c r="A229" s="14">
        <v>224</v>
      </c>
      <c r="B229" s="40"/>
      <c r="C229" s="124" t="s">
        <v>316</v>
      </c>
      <c r="D229" s="355" t="s">
        <v>128</v>
      </c>
      <c r="E229" s="127">
        <v>14.23</v>
      </c>
      <c r="F229" s="14">
        <v>223</v>
      </c>
      <c r="H229" s="30"/>
      <c r="I229" s="30"/>
      <c r="J229" s="30"/>
      <c r="K229" s="30"/>
      <c r="L229" s="30"/>
    </row>
    <row r="230" spans="1:12" s="21" customFormat="1" ht="18" x14ac:dyDescent="0.2">
      <c r="A230" s="14">
        <v>225</v>
      </c>
      <c r="B230" s="40"/>
      <c r="C230" s="300" t="s">
        <v>196</v>
      </c>
      <c r="D230" s="359" t="s">
        <v>101</v>
      </c>
      <c r="E230" s="127">
        <v>14.26</v>
      </c>
      <c r="F230" s="14">
        <v>225</v>
      </c>
      <c r="H230" s="30"/>
      <c r="I230" s="30"/>
      <c r="J230" s="30"/>
      <c r="K230" s="30"/>
      <c r="L230" s="30"/>
    </row>
    <row r="231" spans="1:12" s="21" customFormat="1" ht="18" x14ac:dyDescent="0.2">
      <c r="A231" s="14">
        <v>226</v>
      </c>
      <c r="B231" s="40"/>
      <c r="C231" s="301" t="s">
        <v>256</v>
      </c>
      <c r="D231" s="358" t="s">
        <v>92</v>
      </c>
      <c r="E231" s="127">
        <v>14.26</v>
      </c>
      <c r="F231" s="14">
        <v>225</v>
      </c>
      <c r="H231" s="30"/>
      <c r="I231" s="30"/>
      <c r="J231" s="30"/>
      <c r="K231" s="30"/>
      <c r="L231" s="30"/>
    </row>
    <row r="232" spans="1:12" s="21" customFormat="1" ht="18" x14ac:dyDescent="0.2">
      <c r="A232" s="14">
        <v>227</v>
      </c>
      <c r="B232" s="40"/>
      <c r="C232" s="302" t="s">
        <v>229</v>
      </c>
      <c r="D232" s="358" t="s">
        <v>116</v>
      </c>
      <c r="E232" s="127">
        <v>14.27</v>
      </c>
      <c r="F232" s="14">
        <v>227</v>
      </c>
      <c r="H232" s="30"/>
      <c r="I232" s="30"/>
      <c r="J232" s="30"/>
      <c r="K232" s="30"/>
      <c r="L232" s="30"/>
    </row>
    <row r="233" spans="1:12" s="21" customFormat="1" ht="18" x14ac:dyDescent="0.25">
      <c r="A233" s="14">
        <v>228</v>
      </c>
      <c r="B233" s="40"/>
      <c r="C233" s="124" t="s">
        <v>325</v>
      </c>
      <c r="D233" s="355" t="s">
        <v>122</v>
      </c>
      <c r="E233" s="127">
        <v>14.27</v>
      </c>
      <c r="F233" s="14">
        <v>227</v>
      </c>
      <c r="H233" s="30"/>
      <c r="I233" s="30"/>
      <c r="J233" s="30"/>
      <c r="K233" s="30"/>
      <c r="L233" s="30"/>
    </row>
    <row r="234" spans="1:12" s="21" customFormat="1" ht="18" x14ac:dyDescent="0.25">
      <c r="A234" s="14">
        <v>229</v>
      </c>
      <c r="B234" s="113"/>
      <c r="C234" s="124" t="s">
        <v>178</v>
      </c>
      <c r="D234" s="358" t="s">
        <v>96</v>
      </c>
      <c r="E234" s="127">
        <v>14.28</v>
      </c>
      <c r="F234" s="14">
        <v>229</v>
      </c>
      <c r="H234" s="30"/>
      <c r="I234" s="30"/>
      <c r="J234" s="30"/>
      <c r="K234" s="30"/>
      <c r="L234" s="30"/>
    </row>
    <row r="235" spans="1:12" s="21" customFormat="1" ht="18" x14ac:dyDescent="0.2">
      <c r="A235" s="14">
        <v>230</v>
      </c>
      <c r="B235" s="40"/>
      <c r="C235" s="300" t="s">
        <v>308</v>
      </c>
      <c r="D235" s="355" t="s">
        <v>136</v>
      </c>
      <c r="E235" s="127">
        <v>14.29</v>
      </c>
      <c r="F235" s="14">
        <v>230</v>
      </c>
      <c r="H235" s="30"/>
      <c r="I235" s="30"/>
      <c r="J235" s="30"/>
      <c r="K235" s="30"/>
      <c r="L235" s="30"/>
    </row>
    <row r="236" spans="1:12" s="21" customFormat="1" ht="18" x14ac:dyDescent="0.2">
      <c r="A236" s="14">
        <v>231</v>
      </c>
      <c r="B236" s="40" t="s">
        <v>46</v>
      </c>
      <c r="C236" s="299" t="s">
        <v>294</v>
      </c>
      <c r="D236" s="355" t="s">
        <v>133</v>
      </c>
      <c r="E236" s="127">
        <v>14.3</v>
      </c>
      <c r="F236" s="14">
        <v>231</v>
      </c>
      <c r="H236" s="30"/>
      <c r="I236" s="30"/>
      <c r="J236" s="30"/>
      <c r="K236" s="30"/>
      <c r="L236" s="30"/>
    </row>
    <row r="237" spans="1:12" s="21" customFormat="1" ht="18" x14ac:dyDescent="0.2">
      <c r="A237" s="14">
        <v>232</v>
      </c>
      <c r="B237" s="40"/>
      <c r="C237" s="305" t="s">
        <v>227</v>
      </c>
      <c r="D237" s="358" t="s">
        <v>112</v>
      </c>
      <c r="E237" s="127">
        <v>14.33</v>
      </c>
      <c r="F237" s="14">
        <v>232</v>
      </c>
      <c r="H237" s="30"/>
      <c r="I237" s="30"/>
      <c r="J237" s="30"/>
      <c r="K237" s="30"/>
      <c r="L237" s="30"/>
    </row>
    <row r="238" spans="1:12" s="21" customFormat="1" ht="18" x14ac:dyDescent="0.2">
      <c r="A238" s="14">
        <v>233</v>
      </c>
      <c r="B238" s="40"/>
      <c r="C238" s="301" t="s">
        <v>302</v>
      </c>
      <c r="D238" s="355" t="s">
        <v>135</v>
      </c>
      <c r="E238" s="127">
        <v>14.33</v>
      </c>
      <c r="F238" s="14">
        <v>232</v>
      </c>
      <c r="H238" s="30"/>
      <c r="I238" s="30"/>
      <c r="J238" s="30"/>
      <c r="K238" s="30"/>
      <c r="L238" s="30"/>
    </row>
    <row r="239" spans="1:12" s="21" customFormat="1" ht="18" x14ac:dyDescent="0.2">
      <c r="A239" s="14">
        <v>234</v>
      </c>
      <c r="B239" s="40"/>
      <c r="C239" s="300" t="s">
        <v>384</v>
      </c>
      <c r="D239" s="355" t="s">
        <v>141</v>
      </c>
      <c r="E239" s="127">
        <v>14.34</v>
      </c>
      <c r="F239" s="14">
        <v>234</v>
      </c>
      <c r="H239" s="30"/>
      <c r="I239" s="30"/>
      <c r="J239" s="30"/>
      <c r="K239" s="30"/>
      <c r="L239" s="30"/>
    </row>
    <row r="240" spans="1:12" s="21" customFormat="1" ht="18" x14ac:dyDescent="0.2">
      <c r="A240" s="14">
        <v>235</v>
      </c>
      <c r="B240" s="40"/>
      <c r="C240" s="301" t="s">
        <v>372</v>
      </c>
      <c r="D240" s="356" t="s">
        <v>373</v>
      </c>
      <c r="E240" s="127">
        <v>14.36</v>
      </c>
      <c r="F240" s="14">
        <v>235</v>
      </c>
      <c r="H240" s="30"/>
      <c r="I240" s="30"/>
      <c r="J240" s="30"/>
      <c r="K240" s="30"/>
      <c r="L240" s="30"/>
    </row>
    <row r="241" spans="1:12" s="21" customFormat="1" ht="18" x14ac:dyDescent="0.25">
      <c r="A241" s="14">
        <v>236</v>
      </c>
      <c r="B241" s="40"/>
      <c r="C241" s="124" t="s">
        <v>394</v>
      </c>
      <c r="D241" s="355" t="s">
        <v>142</v>
      </c>
      <c r="E241" s="127">
        <v>14.37</v>
      </c>
      <c r="F241" s="14">
        <v>236</v>
      </c>
      <c r="H241" s="30"/>
      <c r="I241" s="30"/>
      <c r="J241" s="30"/>
      <c r="K241" s="30"/>
      <c r="L241" s="30"/>
    </row>
    <row r="242" spans="1:12" s="21" customFormat="1" ht="18" x14ac:dyDescent="0.2">
      <c r="A242" s="14">
        <v>237</v>
      </c>
      <c r="B242" s="40"/>
      <c r="C242" s="299" t="s">
        <v>328</v>
      </c>
      <c r="D242" s="355" t="s">
        <v>147</v>
      </c>
      <c r="E242" s="127">
        <v>14.37</v>
      </c>
      <c r="F242" s="14">
        <v>236</v>
      </c>
      <c r="H242" s="30"/>
      <c r="I242" s="30"/>
      <c r="J242" s="30"/>
      <c r="K242" s="30"/>
      <c r="L242" s="30"/>
    </row>
    <row r="243" spans="1:12" s="21" customFormat="1" ht="18" x14ac:dyDescent="0.25">
      <c r="A243" s="14">
        <v>238</v>
      </c>
      <c r="B243" s="40"/>
      <c r="C243" s="124" t="s">
        <v>98</v>
      </c>
      <c r="D243" s="358" t="s">
        <v>96</v>
      </c>
      <c r="E243" s="127">
        <v>14.38</v>
      </c>
      <c r="F243" s="14">
        <v>238</v>
      </c>
      <c r="H243" s="30"/>
      <c r="I243" s="30"/>
      <c r="J243" s="30"/>
      <c r="K243" s="30"/>
      <c r="L243" s="30"/>
    </row>
    <row r="244" spans="1:12" s="21" customFormat="1" ht="18" x14ac:dyDescent="0.2">
      <c r="A244" s="14">
        <v>239</v>
      </c>
      <c r="B244" s="40"/>
      <c r="C244" s="307" t="s">
        <v>194</v>
      </c>
      <c r="D244" s="359" t="s">
        <v>101</v>
      </c>
      <c r="E244" s="127">
        <v>14.4</v>
      </c>
      <c r="F244" s="14">
        <v>239</v>
      </c>
      <c r="H244" s="30"/>
      <c r="I244" s="30"/>
      <c r="J244" s="30"/>
      <c r="K244" s="30"/>
      <c r="L244" s="30"/>
    </row>
    <row r="245" spans="1:12" s="21" customFormat="1" ht="18" x14ac:dyDescent="0.2">
      <c r="A245" s="14">
        <v>240</v>
      </c>
      <c r="B245" s="40"/>
      <c r="C245" s="301" t="s">
        <v>259</v>
      </c>
      <c r="D245" s="355" t="s">
        <v>120</v>
      </c>
      <c r="E245" s="127">
        <v>14.41</v>
      </c>
      <c r="F245" s="14">
        <v>240</v>
      </c>
      <c r="H245" s="30"/>
      <c r="I245" s="30"/>
      <c r="J245" s="30"/>
      <c r="K245" s="30"/>
      <c r="L245" s="30"/>
    </row>
    <row r="246" spans="1:12" s="21" customFormat="1" ht="18" x14ac:dyDescent="0.2">
      <c r="A246" s="14">
        <v>241</v>
      </c>
      <c r="B246" s="40"/>
      <c r="C246" s="300" t="s">
        <v>428</v>
      </c>
      <c r="D246" s="355" t="s">
        <v>106</v>
      </c>
      <c r="E246" s="127">
        <v>14.41</v>
      </c>
      <c r="F246" s="14">
        <v>240</v>
      </c>
      <c r="H246" s="30"/>
      <c r="I246" s="30"/>
      <c r="J246" s="30"/>
      <c r="K246" s="30"/>
      <c r="L246" s="30"/>
    </row>
    <row r="247" spans="1:12" s="21" customFormat="1" ht="18" x14ac:dyDescent="0.2">
      <c r="A247" s="14">
        <v>242</v>
      </c>
      <c r="B247" s="40"/>
      <c r="C247" s="300" t="s">
        <v>279</v>
      </c>
      <c r="D247" s="355" t="s">
        <v>125</v>
      </c>
      <c r="E247" s="127">
        <v>14.42</v>
      </c>
      <c r="F247" s="14">
        <v>242</v>
      </c>
      <c r="H247" s="30"/>
      <c r="I247" s="30"/>
      <c r="J247" s="30"/>
      <c r="K247" s="30"/>
      <c r="L247" s="30"/>
    </row>
    <row r="248" spans="1:12" s="21" customFormat="1" ht="18" x14ac:dyDescent="0.25">
      <c r="A248" s="14">
        <v>243</v>
      </c>
      <c r="B248" s="40"/>
      <c r="C248" s="124" t="s">
        <v>320</v>
      </c>
      <c r="D248" s="355" t="s">
        <v>122</v>
      </c>
      <c r="E248" s="127">
        <v>14.45</v>
      </c>
      <c r="F248" s="14">
        <v>243</v>
      </c>
      <c r="H248" s="30"/>
      <c r="I248" s="30"/>
      <c r="J248" s="30"/>
      <c r="K248" s="30"/>
      <c r="L248" s="30"/>
    </row>
    <row r="249" spans="1:12" s="21" customFormat="1" ht="18" x14ac:dyDescent="0.2">
      <c r="A249" s="14">
        <v>244</v>
      </c>
      <c r="B249" s="40"/>
      <c r="C249" s="301" t="s">
        <v>266</v>
      </c>
      <c r="D249" s="355" t="s">
        <v>121</v>
      </c>
      <c r="E249" s="127">
        <v>14.51</v>
      </c>
      <c r="F249" s="14">
        <v>244</v>
      </c>
      <c r="H249" s="30"/>
      <c r="I249" s="30"/>
      <c r="J249" s="30"/>
      <c r="K249" s="30"/>
      <c r="L249" s="30"/>
    </row>
    <row r="250" spans="1:12" s="21" customFormat="1" ht="18" x14ac:dyDescent="0.2">
      <c r="A250" s="14">
        <v>245</v>
      </c>
      <c r="B250" s="40"/>
      <c r="C250" s="299" t="s">
        <v>387</v>
      </c>
      <c r="D250" s="357" t="s">
        <v>140</v>
      </c>
      <c r="E250" s="127">
        <v>14.51</v>
      </c>
      <c r="F250" s="14">
        <v>244</v>
      </c>
      <c r="H250" s="30"/>
      <c r="I250" s="30"/>
      <c r="J250" s="30"/>
      <c r="K250" s="30"/>
      <c r="L250" s="30"/>
    </row>
    <row r="251" spans="1:12" s="21" customFormat="1" ht="18" x14ac:dyDescent="0.25">
      <c r="A251" s="14">
        <v>246</v>
      </c>
      <c r="B251" s="40"/>
      <c r="C251" s="124" t="s">
        <v>176</v>
      </c>
      <c r="D251" s="358" t="s">
        <v>96</v>
      </c>
      <c r="E251" s="127">
        <v>14.53</v>
      </c>
      <c r="F251" s="14">
        <v>246</v>
      </c>
      <c r="H251" s="30"/>
      <c r="I251" s="30"/>
      <c r="J251" s="30"/>
      <c r="K251" s="30"/>
      <c r="L251" s="30"/>
    </row>
    <row r="252" spans="1:12" s="21" customFormat="1" ht="18" x14ac:dyDescent="0.2">
      <c r="A252" s="14">
        <v>247</v>
      </c>
      <c r="B252" s="40"/>
      <c r="C252" s="300" t="s">
        <v>312</v>
      </c>
      <c r="D252" s="355" t="s">
        <v>136</v>
      </c>
      <c r="E252" s="127">
        <v>14.53</v>
      </c>
      <c r="F252" s="14">
        <v>246</v>
      </c>
      <c r="H252" s="30"/>
      <c r="I252" s="30"/>
      <c r="J252" s="30"/>
      <c r="K252" s="30"/>
      <c r="L252" s="30"/>
    </row>
    <row r="253" spans="1:12" s="21" customFormat="1" ht="18" x14ac:dyDescent="0.2">
      <c r="A253" s="14">
        <v>248</v>
      </c>
      <c r="B253" s="40"/>
      <c r="C253" s="301" t="s">
        <v>240</v>
      </c>
      <c r="D253" s="358" t="s">
        <v>117</v>
      </c>
      <c r="E253" s="127">
        <v>14.55</v>
      </c>
      <c r="F253" s="14">
        <v>248</v>
      </c>
      <c r="H253" s="30"/>
      <c r="I253" s="30"/>
      <c r="J253" s="30"/>
      <c r="K253" s="30"/>
      <c r="L253" s="30"/>
    </row>
    <row r="254" spans="1:12" s="21" customFormat="1" ht="18" x14ac:dyDescent="0.2">
      <c r="A254" s="14">
        <v>249</v>
      </c>
      <c r="B254" s="40"/>
      <c r="C254" s="300" t="s">
        <v>349</v>
      </c>
      <c r="D254" s="356" t="s">
        <v>345</v>
      </c>
      <c r="E254" s="127">
        <v>14.55</v>
      </c>
      <c r="F254" s="14">
        <v>248</v>
      </c>
      <c r="H254" s="30"/>
      <c r="I254" s="30"/>
      <c r="J254" s="30"/>
      <c r="K254" s="30"/>
      <c r="L254" s="30"/>
    </row>
    <row r="255" spans="1:12" s="21" customFormat="1" ht="18" x14ac:dyDescent="0.2">
      <c r="A255" s="14">
        <v>250</v>
      </c>
      <c r="B255" s="40"/>
      <c r="C255" s="300" t="s">
        <v>327</v>
      </c>
      <c r="D255" s="355" t="s">
        <v>137</v>
      </c>
      <c r="E255" s="127">
        <v>14.58</v>
      </c>
      <c r="F255" s="14">
        <v>250</v>
      </c>
      <c r="H255" s="30"/>
      <c r="I255" s="30"/>
      <c r="J255" s="30"/>
      <c r="K255" s="30"/>
      <c r="L255" s="30"/>
    </row>
    <row r="256" spans="1:12" s="21" customFormat="1" ht="18" x14ac:dyDescent="0.2">
      <c r="A256" s="14">
        <v>251</v>
      </c>
      <c r="B256" s="40"/>
      <c r="C256" s="300" t="s">
        <v>311</v>
      </c>
      <c r="D256" s="355" t="s">
        <v>136</v>
      </c>
      <c r="E256" s="127">
        <v>14.59</v>
      </c>
      <c r="F256" s="14">
        <v>251</v>
      </c>
      <c r="H256" s="30"/>
      <c r="I256" s="30"/>
      <c r="J256" s="30"/>
      <c r="K256" s="30"/>
      <c r="L256" s="30"/>
    </row>
    <row r="257" spans="1:12" s="21" customFormat="1" ht="18" x14ac:dyDescent="0.2">
      <c r="A257" s="14">
        <v>252</v>
      </c>
      <c r="B257" s="40"/>
      <c r="C257" s="299" t="s">
        <v>332</v>
      </c>
      <c r="D257" s="355" t="s">
        <v>147</v>
      </c>
      <c r="E257" s="127">
        <v>14.59</v>
      </c>
      <c r="F257" s="14">
        <v>251</v>
      </c>
      <c r="H257" s="30"/>
      <c r="I257" s="30"/>
      <c r="J257" s="30"/>
      <c r="K257" s="30"/>
      <c r="L257" s="30"/>
    </row>
    <row r="258" spans="1:12" s="21" customFormat="1" ht="18" x14ac:dyDescent="0.2">
      <c r="A258" s="14">
        <v>253</v>
      </c>
      <c r="B258" s="40"/>
      <c r="C258" s="301" t="s">
        <v>242</v>
      </c>
      <c r="D258" s="358" t="s">
        <v>117</v>
      </c>
      <c r="E258" s="127">
        <v>14.6</v>
      </c>
      <c r="F258" s="14">
        <v>253</v>
      </c>
      <c r="H258" s="30"/>
      <c r="I258" s="30"/>
      <c r="J258" s="30"/>
      <c r="K258" s="30"/>
      <c r="L258" s="30"/>
    </row>
    <row r="259" spans="1:12" s="21" customFormat="1" ht="18" x14ac:dyDescent="0.25">
      <c r="A259" s="14">
        <v>254</v>
      </c>
      <c r="B259" s="40"/>
      <c r="C259" s="124" t="s">
        <v>404</v>
      </c>
      <c r="D259" s="355" t="s">
        <v>300</v>
      </c>
      <c r="E259" s="127">
        <v>14.61</v>
      </c>
      <c r="F259" s="14">
        <v>254</v>
      </c>
      <c r="H259" s="30"/>
      <c r="I259" s="30"/>
      <c r="J259" s="30"/>
      <c r="K259" s="30"/>
      <c r="L259" s="30"/>
    </row>
    <row r="260" spans="1:12" s="21" customFormat="1" ht="18" x14ac:dyDescent="0.2">
      <c r="A260" s="14">
        <v>255</v>
      </c>
      <c r="B260" s="40"/>
      <c r="C260" s="301" t="s">
        <v>251</v>
      </c>
      <c r="D260" s="358" t="s">
        <v>92</v>
      </c>
      <c r="E260" s="127">
        <v>14.61</v>
      </c>
      <c r="F260" s="14">
        <v>254</v>
      </c>
      <c r="H260" s="30"/>
      <c r="I260" s="30"/>
      <c r="J260" s="30"/>
      <c r="K260" s="30"/>
      <c r="L260" s="30"/>
    </row>
    <row r="261" spans="1:12" s="21" customFormat="1" ht="18" x14ac:dyDescent="0.2">
      <c r="A261" s="14">
        <v>256</v>
      </c>
      <c r="B261" s="40"/>
      <c r="C261" s="301" t="s">
        <v>216</v>
      </c>
      <c r="D261" s="356" t="s">
        <v>105</v>
      </c>
      <c r="E261" s="127">
        <v>14.65</v>
      </c>
      <c r="F261" s="14">
        <v>256</v>
      </c>
      <c r="H261" s="30"/>
      <c r="I261" s="30"/>
      <c r="J261" s="30"/>
      <c r="K261" s="30"/>
      <c r="L261" s="30"/>
    </row>
    <row r="262" spans="1:12" s="21" customFormat="1" ht="18" x14ac:dyDescent="0.2">
      <c r="A262" s="14">
        <v>257</v>
      </c>
      <c r="B262" s="40"/>
      <c r="C262" s="300" t="s">
        <v>352</v>
      </c>
      <c r="D262" s="356" t="s">
        <v>345</v>
      </c>
      <c r="E262" s="127">
        <v>14.68</v>
      </c>
      <c r="F262" s="14">
        <v>257</v>
      </c>
      <c r="H262" s="30"/>
      <c r="I262" s="30"/>
      <c r="J262" s="30"/>
      <c r="K262" s="30"/>
      <c r="L262" s="30"/>
    </row>
    <row r="263" spans="1:12" s="21" customFormat="1" ht="18" x14ac:dyDescent="0.25">
      <c r="A263" s="14">
        <v>258</v>
      </c>
      <c r="B263" s="40"/>
      <c r="C263" s="128" t="s">
        <v>100</v>
      </c>
      <c r="D263" s="355" t="s">
        <v>99</v>
      </c>
      <c r="E263" s="127">
        <v>14.71</v>
      </c>
      <c r="F263" s="14">
        <v>258</v>
      </c>
      <c r="H263" s="30"/>
      <c r="I263" s="30"/>
      <c r="J263" s="30"/>
      <c r="K263" s="30"/>
      <c r="L263" s="30"/>
    </row>
    <row r="264" spans="1:12" s="21" customFormat="1" ht="18" x14ac:dyDescent="0.2">
      <c r="A264" s="14">
        <v>259</v>
      </c>
      <c r="B264" s="40"/>
      <c r="C264" s="305" t="s">
        <v>418</v>
      </c>
      <c r="D264" s="358" t="s">
        <v>366</v>
      </c>
      <c r="E264" s="127">
        <v>14.72</v>
      </c>
      <c r="F264" s="14">
        <v>259</v>
      </c>
      <c r="H264" s="30"/>
      <c r="I264" s="30"/>
      <c r="J264" s="30"/>
      <c r="K264" s="30"/>
      <c r="L264" s="30"/>
    </row>
    <row r="265" spans="1:12" s="21" customFormat="1" ht="18" x14ac:dyDescent="0.25">
      <c r="A265" s="14">
        <v>260</v>
      </c>
      <c r="B265" s="40"/>
      <c r="C265" s="124" t="s">
        <v>179</v>
      </c>
      <c r="D265" s="358" t="s">
        <v>96</v>
      </c>
      <c r="E265" s="127">
        <v>14.73</v>
      </c>
      <c r="F265" s="14">
        <v>260</v>
      </c>
      <c r="H265" s="30"/>
      <c r="I265" s="30"/>
      <c r="J265" s="30"/>
      <c r="K265" s="30"/>
      <c r="L265" s="30"/>
    </row>
    <row r="266" spans="1:12" s="21" customFormat="1" ht="18" x14ac:dyDescent="0.2">
      <c r="A266" s="14">
        <v>261</v>
      </c>
      <c r="B266" s="40"/>
      <c r="C266" s="301" t="s">
        <v>307</v>
      </c>
      <c r="D266" s="355" t="s">
        <v>135</v>
      </c>
      <c r="E266" s="127">
        <v>14.74</v>
      </c>
      <c r="F266" s="14">
        <v>261</v>
      </c>
      <c r="H266" s="30"/>
      <c r="I266" s="30"/>
      <c r="J266" s="30"/>
      <c r="K266" s="30"/>
      <c r="L266" s="30"/>
    </row>
    <row r="267" spans="1:12" s="21" customFormat="1" ht="18" x14ac:dyDescent="0.2">
      <c r="A267" s="14">
        <v>262</v>
      </c>
      <c r="B267" s="40"/>
      <c r="C267" s="301" t="s">
        <v>370</v>
      </c>
      <c r="D267" s="356" t="s">
        <v>373</v>
      </c>
      <c r="E267" s="127">
        <v>14.74</v>
      </c>
      <c r="F267" s="14">
        <v>261</v>
      </c>
      <c r="H267" s="30"/>
      <c r="I267" s="30"/>
      <c r="J267" s="30"/>
      <c r="K267" s="30"/>
      <c r="L267" s="30"/>
    </row>
    <row r="268" spans="1:12" s="21" customFormat="1" ht="18" x14ac:dyDescent="0.2">
      <c r="A268" s="14">
        <v>263</v>
      </c>
      <c r="B268" s="40"/>
      <c r="C268" s="299" t="s">
        <v>333</v>
      </c>
      <c r="D268" s="355" t="s">
        <v>147</v>
      </c>
      <c r="E268" s="127">
        <v>14.74</v>
      </c>
      <c r="F268" s="14">
        <v>261</v>
      </c>
      <c r="H268" s="30"/>
      <c r="I268" s="30"/>
      <c r="J268" s="30"/>
      <c r="K268" s="30"/>
      <c r="L268" s="30"/>
    </row>
    <row r="269" spans="1:12" s="21" customFormat="1" ht="18" x14ac:dyDescent="0.2">
      <c r="A269" s="14">
        <v>264</v>
      </c>
      <c r="B269" s="40"/>
      <c r="C269" s="305" t="s">
        <v>359</v>
      </c>
      <c r="D269" s="358" t="s">
        <v>366</v>
      </c>
      <c r="E269" s="127">
        <v>14.75</v>
      </c>
      <c r="F269" s="14">
        <v>264</v>
      </c>
      <c r="H269" s="30"/>
      <c r="I269" s="30"/>
      <c r="J269" s="30"/>
      <c r="K269" s="30"/>
      <c r="L269" s="30"/>
    </row>
    <row r="270" spans="1:12" s="21" customFormat="1" ht="18" x14ac:dyDescent="0.2">
      <c r="A270" s="14">
        <v>265</v>
      </c>
      <c r="B270" s="40"/>
      <c r="C270" s="301" t="s">
        <v>264</v>
      </c>
      <c r="D270" s="355" t="s">
        <v>120</v>
      </c>
      <c r="E270" s="127">
        <v>14.78</v>
      </c>
      <c r="F270" s="14">
        <v>265</v>
      </c>
      <c r="H270" s="30"/>
      <c r="I270" s="30"/>
      <c r="J270" s="30"/>
      <c r="K270" s="30"/>
      <c r="L270" s="30"/>
    </row>
    <row r="271" spans="1:12" s="21" customFormat="1" ht="18" x14ac:dyDescent="0.2">
      <c r="A271" s="14">
        <v>266</v>
      </c>
      <c r="B271" s="40"/>
      <c r="C271" s="300" t="s">
        <v>309</v>
      </c>
      <c r="D271" s="355" t="s">
        <v>136</v>
      </c>
      <c r="E271" s="127">
        <v>14.82</v>
      </c>
      <c r="F271" s="14">
        <v>266</v>
      </c>
      <c r="H271" s="30"/>
      <c r="I271" s="30"/>
      <c r="J271" s="30"/>
      <c r="K271" s="30"/>
      <c r="L271" s="30"/>
    </row>
    <row r="272" spans="1:12" s="21" customFormat="1" ht="18" x14ac:dyDescent="0.2">
      <c r="A272" s="14">
        <v>267</v>
      </c>
      <c r="B272" s="40"/>
      <c r="C272" s="301" t="s">
        <v>241</v>
      </c>
      <c r="D272" s="358" t="s">
        <v>117</v>
      </c>
      <c r="E272" s="127">
        <v>14.83</v>
      </c>
      <c r="F272" s="14">
        <v>267</v>
      </c>
      <c r="H272" s="30"/>
      <c r="I272" s="30"/>
      <c r="J272" s="30"/>
      <c r="K272" s="30"/>
      <c r="L272" s="30"/>
    </row>
    <row r="273" spans="1:12" s="21" customFormat="1" ht="18" x14ac:dyDescent="0.2">
      <c r="A273" s="14">
        <v>268</v>
      </c>
      <c r="B273" s="40"/>
      <c r="C273" s="300" t="s">
        <v>204</v>
      </c>
      <c r="D273" s="359" t="s">
        <v>103</v>
      </c>
      <c r="E273" s="127">
        <v>14.84</v>
      </c>
      <c r="F273" s="14">
        <v>268</v>
      </c>
      <c r="H273" s="30"/>
      <c r="I273" s="30"/>
      <c r="J273" s="30"/>
      <c r="K273" s="30"/>
      <c r="L273" s="30"/>
    </row>
    <row r="274" spans="1:12" s="21" customFormat="1" ht="18" x14ac:dyDescent="0.2">
      <c r="A274" s="14">
        <v>269</v>
      </c>
      <c r="B274" s="40"/>
      <c r="C274" s="306" t="s">
        <v>426</v>
      </c>
      <c r="D274" s="355" t="s">
        <v>94</v>
      </c>
      <c r="E274" s="127">
        <v>14.84</v>
      </c>
      <c r="F274" s="14">
        <v>268</v>
      </c>
      <c r="H274" s="30"/>
      <c r="I274" s="30"/>
      <c r="J274" s="30"/>
      <c r="K274" s="30"/>
      <c r="L274" s="30"/>
    </row>
    <row r="275" spans="1:12" s="21" customFormat="1" ht="36" x14ac:dyDescent="0.2">
      <c r="A275" s="14">
        <v>270</v>
      </c>
      <c r="B275" s="40"/>
      <c r="C275" s="301" t="s">
        <v>288</v>
      </c>
      <c r="D275" s="355" t="s">
        <v>126</v>
      </c>
      <c r="E275" s="127">
        <v>14.87</v>
      </c>
      <c r="F275" s="14">
        <v>270</v>
      </c>
      <c r="H275" s="30"/>
      <c r="I275" s="30"/>
      <c r="J275" s="30"/>
      <c r="K275" s="30"/>
      <c r="L275" s="30"/>
    </row>
    <row r="276" spans="1:12" s="21" customFormat="1" ht="18" x14ac:dyDescent="0.2">
      <c r="A276" s="14">
        <v>271</v>
      </c>
      <c r="B276" s="40"/>
      <c r="C276" s="300" t="s">
        <v>406</v>
      </c>
      <c r="D276" s="355" t="s">
        <v>137</v>
      </c>
      <c r="E276" s="127">
        <v>14.87</v>
      </c>
      <c r="F276" s="14">
        <v>270</v>
      </c>
      <c r="H276" s="30"/>
      <c r="I276" s="30"/>
      <c r="J276" s="30"/>
      <c r="K276" s="30"/>
      <c r="L276" s="30"/>
    </row>
    <row r="277" spans="1:12" s="21" customFormat="1" ht="18" x14ac:dyDescent="0.25">
      <c r="A277" s="14">
        <v>272</v>
      </c>
      <c r="B277" s="40"/>
      <c r="C277" s="124" t="s">
        <v>403</v>
      </c>
      <c r="D277" s="355" t="s">
        <v>300</v>
      </c>
      <c r="E277" s="127">
        <v>14.88</v>
      </c>
      <c r="F277" s="14">
        <v>272</v>
      </c>
      <c r="H277" s="30"/>
      <c r="I277" s="30"/>
      <c r="J277" s="30"/>
      <c r="K277" s="30"/>
      <c r="L277" s="30"/>
    </row>
    <row r="278" spans="1:12" s="21" customFormat="1" ht="18" x14ac:dyDescent="0.25">
      <c r="A278" s="14">
        <v>273</v>
      </c>
      <c r="B278" s="40"/>
      <c r="C278" s="124" t="s">
        <v>318</v>
      </c>
      <c r="D278" s="355" t="s">
        <v>128</v>
      </c>
      <c r="E278" s="127">
        <v>14.89</v>
      </c>
      <c r="F278" s="14">
        <v>273</v>
      </c>
      <c r="H278" s="30"/>
      <c r="I278" s="30"/>
      <c r="J278" s="30"/>
      <c r="K278" s="30"/>
      <c r="L278" s="30"/>
    </row>
    <row r="279" spans="1:12" s="21" customFormat="1" ht="18" x14ac:dyDescent="0.25">
      <c r="A279" s="14">
        <v>274</v>
      </c>
      <c r="B279" s="40"/>
      <c r="C279" s="308" t="s">
        <v>439</v>
      </c>
      <c r="D279" s="355" t="s">
        <v>187</v>
      </c>
      <c r="E279" s="127">
        <v>14.89</v>
      </c>
      <c r="F279" s="14">
        <v>273</v>
      </c>
      <c r="H279" s="30"/>
      <c r="I279" s="30"/>
      <c r="J279" s="30"/>
      <c r="K279" s="30"/>
      <c r="L279" s="30"/>
    </row>
    <row r="280" spans="1:12" s="21" customFormat="1" ht="18" x14ac:dyDescent="0.25">
      <c r="A280" s="14">
        <v>275</v>
      </c>
      <c r="B280" s="40"/>
      <c r="C280" s="124" t="s">
        <v>319</v>
      </c>
      <c r="D280" s="355" t="s">
        <v>128</v>
      </c>
      <c r="E280" s="127">
        <v>14.9</v>
      </c>
      <c r="F280" s="14">
        <v>275</v>
      </c>
      <c r="H280" s="30"/>
      <c r="I280" s="30"/>
      <c r="J280" s="30"/>
      <c r="K280" s="30"/>
      <c r="L280" s="30"/>
    </row>
    <row r="281" spans="1:12" s="21" customFormat="1" ht="18" x14ac:dyDescent="0.25">
      <c r="A281" s="14">
        <v>276</v>
      </c>
      <c r="B281" s="40"/>
      <c r="C281" s="124" t="s">
        <v>131</v>
      </c>
      <c r="D281" s="355" t="s">
        <v>128</v>
      </c>
      <c r="E281" s="127">
        <v>14.91</v>
      </c>
      <c r="F281" s="14">
        <v>276</v>
      </c>
      <c r="H281" s="30"/>
      <c r="I281" s="30"/>
      <c r="J281" s="30"/>
      <c r="K281" s="30"/>
      <c r="L281" s="30"/>
    </row>
    <row r="282" spans="1:12" s="21" customFormat="1" ht="18" x14ac:dyDescent="0.2">
      <c r="A282" s="14">
        <v>277</v>
      </c>
      <c r="B282" s="40"/>
      <c r="C282" s="301" t="s">
        <v>356</v>
      </c>
      <c r="D282" s="355" t="s">
        <v>143</v>
      </c>
      <c r="E282" s="127">
        <v>14.92</v>
      </c>
      <c r="F282" s="14">
        <v>277</v>
      </c>
      <c r="H282" s="30"/>
      <c r="I282" s="30"/>
      <c r="J282" s="30"/>
      <c r="K282" s="30"/>
      <c r="L282" s="30"/>
    </row>
    <row r="283" spans="1:12" s="21" customFormat="1" ht="18" x14ac:dyDescent="0.2">
      <c r="A283" s="14">
        <v>278</v>
      </c>
      <c r="B283" s="40"/>
      <c r="C283" s="301" t="s">
        <v>253</v>
      </c>
      <c r="D283" s="358" t="s">
        <v>92</v>
      </c>
      <c r="E283" s="127">
        <v>14.97</v>
      </c>
      <c r="F283" s="14">
        <v>278</v>
      </c>
      <c r="H283" s="30"/>
      <c r="I283" s="30"/>
      <c r="J283" s="30"/>
      <c r="K283" s="30"/>
      <c r="L283" s="30"/>
    </row>
    <row r="284" spans="1:12" s="21" customFormat="1" ht="18" x14ac:dyDescent="0.25">
      <c r="A284" s="14">
        <v>279</v>
      </c>
      <c r="B284" s="40"/>
      <c r="C284" s="124" t="s">
        <v>420</v>
      </c>
      <c r="D284" s="355" t="s">
        <v>142</v>
      </c>
      <c r="E284" s="127">
        <v>15.02</v>
      </c>
      <c r="F284" s="14">
        <v>279</v>
      </c>
      <c r="H284" s="30"/>
      <c r="I284" s="30"/>
      <c r="J284" s="30"/>
      <c r="K284" s="30"/>
      <c r="L284" s="30"/>
    </row>
    <row r="285" spans="1:12" s="21" customFormat="1" ht="18" x14ac:dyDescent="0.2">
      <c r="A285" s="14">
        <v>280</v>
      </c>
      <c r="B285" s="40"/>
      <c r="C285" s="300" t="s">
        <v>205</v>
      </c>
      <c r="D285" s="359" t="s">
        <v>103</v>
      </c>
      <c r="E285" s="127">
        <v>15.03</v>
      </c>
      <c r="F285" s="14">
        <v>280</v>
      </c>
      <c r="H285" s="30"/>
      <c r="I285" s="30"/>
      <c r="J285" s="30"/>
      <c r="K285" s="30"/>
      <c r="L285" s="30"/>
    </row>
    <row r="286" spans="1:12" s="21" customFormat="1" ht="18" x14ac:dyDescent="0.2">
      <c r="A286" s="14">
        <v>281</v>
      </c>
      <c r="B286" s="40"/>
      <c r="C286" s="300" t="s">
        <v>280</v>
      </c>
      <c r="D286" s="355" t="s">
        <v>125</v>
      </c>
      <c r="E286" s="127">
        <v>15.03</v>
      </c>
      <c r="F286" s="14">
        <v>280</v>
      </c>
      <c r="H286" s="30"/>
      <c r="I286" s="30"/>
      <c r="J286" s="30"/>
      <c r="K286" s="30"/>
      <c r="L286" s="30"/>
    </row>
    <row r="287" spans="1:12" s="21" customFormat="1" ht="18" x14ac:dyDescent="0.2">
      <c r="A287" s="14">
        <v>282</v>
      </c>
      <c r="B287" s="40"/>
      <c r="C287" s="302" t="s">
        <v>233</v>
      </c>
      <c r="D287" s="358" t="s">
        <v>116</v>
      </c>
      <c r="E287" s="127">
        <v>15.05</v>
      </c>
      <c r="F287" s="14">
        <v>282</v>
      </c>
      <c r="H287" s="30"/>
      <c r="I287" s="30"/>
      <c r="J287" s="30"/>
      <c r="K287" s="30"/>
      <c r="L287" s="30"/>
    </row>
    <row r="288" spans="1:12" s="21" customFormat="1" ht="18" x14ac:dyDescent="0.2">
      <c r="A288" s="14">
        <v>283</v>
      </c>
      <c r="B288" s="40" t="s">
        <v>46</v>
      </c>
      <c r="C288" s="305" t="s">
        <v>361</v>
      </c>
      <c r="D288" s="358" t="s">
        <v>366</v>
      </c>
      <c r="E288" s="127">
        <v>15.05</v>
      </c>
      <c r="F288" s="14">
        <v>282</v>
      </c>
      <c r="H288" s="30"/>
      <c r="I288" s="30"/>
      <c r="J288" s="30"/>
      <c r="K288" s="30"/>
      <c r="L288" s="30"/>
    </row>
    <row r="289" spans="1:12" s="21" customFormat="1" ht="18" x14ac:dyDescent="0.2">
      <c r="A289" s="14">
        <v>284</v>
      </c>
      <c r="B289" s="40"/>
      <c r="C289" s="301" t="s">
        <v>144</v>
      </c>
      <c r="D289" s="355" t="s">
        <v>143</v>
      </c>
      <c r="E289" s="127">
        <v>15.1</v>
      </c>
      <c r="F289" s="14">
        <v>284</v>
      </c>
      <c r="H289" s="30"/>
      <c r="I289" s="30"/>
      <c r="J289" s="30"/>
      <c r="K289" s="30"/>
      <c r="L289" s="30"/>
    </row>
    <row r="290" spans="1:12" s="21" customFormat="1" ht="18" x14ac:dyDescent="0.2">
      <c r="A290" s="14">
        <v>285</v>
      </c>
      <c r="B290" s="40"/>
      <c r="C290" s="305" t="s">
        <v>365</v>
      </c>
      <c r="D290" s="358" t="s">
        <v>366</v>
      </c>
      <c r="E290" s="127">
        <v>15.17</v>
      </c>
      <c r="F290" s="14">
        <v>285</v>
      </c>
      <c r="H290" s="30"/>
      <c r="I290" s="30"/>
      <c r="J290" s="30"/>
      <c r="K290" s="30"/>
      <c r="L290" s="30"/>
    </row>
    <row r="291" spans="1:12" s="21" customFormat="1" ht="18" x14ac:dyDescent="0.2">
      <c r="A291" s="14">
        <v>286</v>
      </c>
      <c r="B291" s="40"/>
      <c r="C291" s="301" t="s">
        <v>250</v>
      </c>
      <c r="D291" s="358" t="s">
        <v>92</v>
      </c>
      <c r="E291" s="127">
        <v>15.18</v>
      </c>
      <c r="F291" s="14">
        <v>286</v>
      </c>
      <c r="H291" s="30"/>
      <c r="I291" s="30"/>
      <c r="J291" s="30"/>
      <c r="K291" s="30"/>
      <c r="L291" s="30"/>
    </row>
    <row r="292" spans="1:12" s="21" customFormat="1" ht="18" x14ac:dyDescent="0.25">
      <c r="A292" s="14">
        <v>287</v>
      </c>
      <c r="B292" s="40"/>
      <c r="C292" s="124" t="s">
        <v>392</v>
      </c>
      <c r="D292" s="355" t="s">
        <v>142</v>
      </c>
      <c r="E292" s="127">
        <v>15.2</v>
      </c>
      <c r="F292" s="14">
        <v>287</v>
      </c>
      <c r="H292" s="30"/>
      <c r="I292" s="30"/>
      <c r="J292" s="30"/>
      <c r="K292" s="30"/>
      <c r="L292" s="30"/>
    </row>
    <row r="293" spans="1:12" s="21" customFormat="1" ht="18" x14ac:dyDescent="0.2">
      <c r="A293" s="14">
        <v>288</v>
      </c>
      <c r="B293" s="40"/>
      <c r="C293" s="307" t="s">
        <v>437</v>
      </c>
      <c r="D293" s="359" t="s">
        <v>101</v>
      </c>
      <c r="E293" s="127">
        <v>15.26</v>
      </c>
      <c r="F293" s="14">
        <v>288</v>
      </c>
      <c r="H293" s="30"/>
      <c r="I293" s="30"/>
      <c r="J293" s="30"/>
      <c r="K293" s="30"/>
      <c r="L293" s="30"/>
    </row>
    <row r="294" spans="1:12" s="21" customFormat="1" ht="18" x14ac:dyDescent="0.2">
      <c r="A294" s="14">
        <v>289</v>
      </c>
      <c r="B294" s="40"/>
      <c r="C294" s="302" t="s">
        <v>438</v>
      </c>
      <c r="D294" s="355" t="s">
        <v>137</v>
      </c>
      <c r="E294" s="127">
        <v>15.31</v>
      </c>
      <c r="F294" s="14">
        <v>289</v>
      </c>
      <c r="H294" s="30"/>
      <c r="I294" s="30"/>
      <c r="J294" s="30"/>
      <c r="K294" s="30"/>
      <c r="L294" s="30"/>
    </row>
    <row r="295" spans="1:12" s="21" customFormat="1" ht="18" x14ac:dyDescent="0.25">
      <c r="A295" s="14">
        <v>290</v>
      </c>
      <c r="B295" s="40"/>
      <c r="C295" s="128" t="s">
        <v>193</v>
      </c>
      <c r="D295" s="355" t="s">
        <v>99</v>
      </c>
      <c r="E295" s="127">
        <v>15.36</v>
      </c>
      <c r="F295" s="14">
        <v>290</v>
      </c>
      <c r="H295" s="30"/>
      <c r="I295" s="30"/>
      <c r="J295" s="30"/>
      <c r="K295" s="30"/>
      <c r="L295" s="30"/>
    </row>
    <row r="296" spans="1:12" s="21" customFormat="1" ht="18" x14ac:dyDescent="0.2">
      <c r="A296" s="14">
        <v>291</v>
      </c>
      <c r="B296" s="40"/>
      <c r="C296" s="300" t="s">
        <v>310</v>
      </c>
      <c r="D296" s="355" t="s">
        <v>136</v>
      </c>
      <c r="E296" s="127">
        <v>15.45</v>
      </c>
      <c r="F296" s="14">
        <v>291</v>
      </c>
      <c r="H296" s="30"/>
      <c r="I296" s="30"/>
      <c r="J296" s="30"/>
      <c r="K296" s="30"/>
      <c r="L296" s="30"/>
    </row>
    <row r="297" spans="1:12" s="21" customFormat="1" ht="18" x14ac:dyDescent="0.2">
      <c r="A297" s="14">
        <v>292</v>
      </c>
      <c r="B297" s="40"/>
      <c r="C297" s="306" t="s">
        <v>425</v>
      </c>
      <c r="D297" s="355" t="s">
        <v>94</v>
      </c>
      <c r="E297" s="127">
        <v>15.56</v>
      </c>
      <c r="F297" s="14">
        <v>292</v>
      </c>
      <c r="H297" s="30"/>
      <c r="I297" s="30"/>
      <c r="J297" s="30"/>
      <c r="K297" s="30"/>
      <c r="L297" s="30"/>
    </row>
    <row r="298" spans="1:12" s="21" customFormat="1" ht="18" x14ac:dyDescent="0.2">
      <c r="A298" s="14">
        <v>293</v>
      </c>
      <c r="B298" s="40"/>
      <c r="C298" s="301" t="s">
        <v>422</v>
      </c>
      <c r="D298" s="355" t="s">
        <v>126</v>
      </c>
      <c r="E298" s="127">
        <v>15.9</v>
      </c>
      <c r="F298" s="14">
        <v>293</v>
      </c>
      <c r="H298" s="30"/>
      <c r="I298" s="30"/>
      <c r="J298" s="30"/>
      <c r="K298" s="30"/>
      <c r="L298" s="30"/>
    </row>
    <row r="299" spans="1:12" s="21" customFormat="1" ht="18" x14ac:dyDescent="0.25">
      <c r="A299" s="14">
        <v>294</v>
      </c>
      <c r="B299" s="40"/>
      <c r="C299" s="124" t="s">
        <v>430</v>
      </c>
      <c r="D299" s="355" t="s">
        <v>122</v>
      </c>
      <c r="E299" s="127">
        <v>16.149999999999999</v>
      </c>
      <c r="F299" s="14">
        <v>294</v>
      </c>
      <c r="H299" s="30"/>
      <c r="I299" s="30"/>
      <c r="J299" s="30"/>
      <c r="K299" s="30"/>
      <c r="L299" s="30"/>
    </row>
    <row r="300" spans="1:12" s="21" customFormat="1" ht="18" x14ac:dyDescent="0.2">
      <c r="A300" s="14">
        <v>295</v>
      </c>
      <c r="B300" s="40"/>
      <c r="C300" s="300" t="s">
        <v>326</v>
      </c>
      <c r="D300" s="355" t="s">
        <v>137</v>
      </c>
      <c r="E300" s="127">
        <v>16.66</v>
      </c>
      <c r="F300" s="14">
        <v>295</v>
      </c>
      <c r="H300" s="30"/>
      <c r="I300" s="30"/>
      <c r="J300" s="30"/>
      <c r="K300" s="30"/>
      <c r="L300" s="30"/>
    </row>
    <row r="301" spans="1:12" s="21" customFormat="1" ht="18" x14ac:dyDescent="0.25">
      <c r="A301" s="14">
        <v>296</v>
      </c>
      <c r="B301" s="40"/>
      <c r="C301" s="124" t="s">
        <v>393</v>
      </c>
      <c r="D301" s="355" t="s">
        <v>142</v>
      </c>
      <c r="E301" s="127">
        <v>16.8</v>
      </c>
      <c r="F301" s="14">
        <v>296</v>
      </c>
      <c r="H301" s="30"/>
      <c r="I301" s="30"/>
      <c r="J301" s="30"/>
      <c r="K301" s="30"/>
      <c r="L301" s="30"/>
    </row>
    <row r="302" spans="1:12" s="21" customFormat="1" ht="18" x14ac:dyDescent="0.2">
      <c r="A302" s="14">
        <v>297</v>
      </c>
      <c r="B302" s="40"/>
      <c r="C302" s="305" t="s">
        <v>362</v>
      </c>
      <c r="D302" s="358" t="s">
        <v>366</v>
      </c>
      <c r="E302" s="127" t="s">
        <v>485</v>
      </c>
      <c r="F302" s="14"/>
      <c r="H302" s="30"/>
      <c r="I302" s="30"/>
      <c r="J302" s="30"/>
      <c r="K302" s="30"/>
      <c r="L302" s="30"/>
    </row>
    <row r="303" spans="1:12" s="21" customFormat="1" ht="18" x14ac:dyDescent="0.25">
      <c r="A303" s="204"/>
      <c r="B303" s="309"/>
      <c r="C303" s="310"/>
      <c r="D303" s="360"/>
      <c r="E303" s="137"/>
      <c r="F303" s="204"/>
      <c r="H303" s="30"/>
      <c r="I303" s="30"/>
      <c r="J303" s="30"/>
      <c r="K303" s="30"/>
      <c r="L303" s="30"/>
    </row>
    <row r="304" spans="1:12" s="21" customFormat="1" ht="18" x14ac:dyDescent="0.25">
      <c r="A304" s="311"/>
      <c r="B304" s="312"/>
      <c r="C304" s="313"/>
      <c r="D304" s="361"/>
      <c r="E304" s="314"/>
      <c r="F304" s="311"/>
      <c r="H304" s="30"/>
      <c r="I304" s="30"/>
      <c r="J304" s="30"/>
      <c r="K304" s="30"/>
      <c r="L304" s="30"/>
    </row>
    <row r="305" spans="1:12" s="21" customFormat="1" ht="18" x14ac:dyDescent="0.25">
      <c r="A305" s="311"/>
      <c r="B305" s="312"/>
      <c r="C305" s="313"/>
      <c r="D305" s="361"/>
      <c r="E305" s="315"/>
      <c r="F305" s="311"/>
      <c r="H305" s="30"/>
      <c r="I305" s="30"/>
      <c r="J305" s="30"/>
      <c r="K305" s="30"/>
      <c r="L305" s="30"/>
    </row>
    <row r="306" spans="1:12" s="21" customFormat="1" ht="18" x14ac:dyDescent="0.25">
      <c r="A306" s="311"/>
      <c r="B306" s="312"/>
      <c r="C306" s="316"/>
      <c r="D306" s="361"/>
      <c r="E306" s="315"/>
      <c r="F306" s="311"/>
      <c r="H306" s="30"/>
      <c r="I306" s="30"/>
      <c r="J306" s="30"/>
      <c r="K306" s="30"/>
      <c r="L306" s="30"/>
    </row>
    <row r="307" spans="1:12" x14ac:dyDescent="0.2">
      <c r="B307" s="30"/>
      <c r="C307" s="30"/>
      <c r="D307" s="362"/>
      <c r="E307" s="103"/>
    </row>
    <row r="308" spans="1:12" x14ac:dyDescent="0.2">
      <c r="B308" s="30"/>
      <c r="C308" s="30"/>
      <c r="D308" s="362"/>
      <c r="E308" s="103"/>
    </row>
    <row r="309" spans="1:12" x14ac:dyDescent="0.2">
      <c r="B309" s="30"/>
      <c r="C309" s="30"/>
      <c r="D309" s="362"/>
      <c r="E309" s="103"/>
    </row>
    <row r="310" spans="1:12" x14ac:dyDescent="0.2">
      <c r="B310" s="30"/>
      <c r="C310" s="30"/>
      <c r="D310" s="362"/>
      <c r="E310" s="103"/>
    </row>
    <row r="311" spans="1:12" x14ac:dyDescent="0.2">
      <c r="B311" s="30"/>
      <c r="C311" s="30"/>
      <c r="D311" s="362"/>
      <c r="E311" s="103"/>
    </row>
    <row r="312" spans="1:12" x14ac:dyDescent="0.2">
      <c r="B312" s="30"/>
      <c r="C312" s="30"/>
      <c r="D312" s="362"/>
      <c r="E312" s="103"/>
    </row>
    <row r="313" spans="1:12" x14ac:dyDescent="0.2">
      <c r="B313" s="30"/>
      <c r="C313" s="30"/>
      <c r="D313" s="362"/>
      <c r="E313" s="103"/>
    </row>
    <row r="314" spans="1:12" x14ac:dyDescent="0.2">
      <c r="B314" s="30"/>
      <c r="C314" s="30"/>
      <c r="D314" s="362"/>
      <c r="E314" s="103"/>
    </row>
    <row r="315" spans="1:12" x14ac:dyDescent="0.2">
      <c r="B315" s="30"/>
      <c r="C315" s="30"/>
      <c r="D315" s="362"/>
      <c r="E315" s="103"/>
    </row>
    <row r="316" spans="1:12" x14ac:dyDescent="0.2">
      <c r="B316" s="30"/>
      <c r="C316" s="30"/>
      <c r="D316" s="362"/>
      <c r="E316" s="103"/>
    </row>
    <row r="317" spans="1:12" x14ac:dyDescent="0.2">
      <c r="B317" s="30"/>
      <c r="C317" s="30"/>
      <c r="D317" s="362"/>
      <c r="E317" s="103"/>
    </row>
    <row r="318" spans="1:12" x14ac:dyDescent="0.2">
      <c r="B318" s="30"/>
      <c r="C318" s="30"/>
      <c r="D318" s="362"/>
      <c r="E318" s="103"/>
    </row>
    <row r="319" spans="1:12" x14ac:dyDescent="0.2">
      <c r="B319" s="30"/>
      <c r="C319" s="30"/>
      <c r="D319" s="362"/>
      <c r="E319" s="103"/>
    </row>
    <row r="320" spans="1:12" x14ac:dyDescent="0.2">
      <c r="B320" s="30"/>
      <c r="C320" s="30"/>
      <c r="D320" s="362"/>
      <c r="E320" s="103"/>
    </row>
    <row r="321" spans="2:5" x14ac:dyDescent="0.2">
      <c r="B321" s="30"/>
      <c r="C321" s="30"/>
      <c r="D321" s="362"/>
      <c r="E321" s="103"/>
    </row>
    <row r="322" spans="2:5" x14ac:dyDescent="0.2">
      <c r="B322" s="30"/>
      <c r="C322" s="30"/>
      <c r="D322" s="362"/>
      <c r="E322" s="103"/>
    </row>
    <row r="323" spans="2:5" x14ac:dyDescent="0.2">
      <c r="B323" s="30"/>
      <c r="C323" s="30"/>
      <c r="D323" s="362"/>
      <c r="E323" s="103"/>
    </row>
    <row r="324" spans="2:5" x14ac:dyDescent="0.2">
      <c r="B324" s="30"/>
      <c r="C324" s="30"/>
      <c r="D324" s="362"/>
      <c r="E324" s="103"/>
    </row>
    <row r="325" spans="2:5" x14ac:dyDescent="0.2">
      <c r="B325" s="30"/>
      <c r="C325" s="30"/>
      <c r="D325" s="362"/>
      <c r="E325" s="103"/>
    </row>
    <row r="326" spans="2:5" x14ac:dyDescent="0.2">
      <c r="B326" s="30"/>
      <c r="C326" s="30"/>
      <c r="D326" s="362"/>
      <c r="E326" s="103"/>
    </row>
    <row r="327" spans="2:5" x14ac:dyDescent="0.2">
      <c r="B327" s="30"/>
      <c r="C327" s="30"/>
      <c r="D327" s="362"/>
      <c r="E327" s="103"/>
    </row>
    <row r="328" spans="2:5" x14ac:dyDescent="0.2">
      <c r="B328" s="30"/>
      <c r="C328" s="30"/>
      <c r="D328" s="362"/>
      <c r="E328" s="103"/>
    </row>
    <row r="329" spans="2:5" x14ac:dyDescent="0.2">
      <c r="B329" s="30"/>
      <c r="C329" s="30"/>
      <c r="D329" s="362"/>
      <c r="E329" s="103"/>
    </row>
    <row r="330" spans="2:5" x14ac:dyDescent="0.2">
      <c r="B330" s="30"/>
      <c r="C330" s="30"/>
      <c r="D330" s="362"/>
      <c r="E330" s="103"/>
    </row>
    <row r="331" spans="2:5" x14ac:dyDescent="0.2">
      <c r="B331" s="30"/>
      <c r="C331" s="30"/>
      <c r="D331" s="362"/>
      <c r="E331" s="103"/>
    </row>
    <row r="332" spans="2:5" x14ac:dyDescent="0.2">
      <c r="B332" s="30"/>
      <c r="C332" s="30"/>
      <c r="D332" s="362"/>
      <c r="E332" s="103"/>
    </row>
    <row r="333" spans="2:5" x14ac:dyDescent="0.2">
      <c r="B333" s="30"/>
      <c r="C333" s="30"/>
      <c r="D333" s="362"/>
      <c r="E333" s="103"/>
    </row>
    <row r="334" spans="2:5" x14ac:dyDescent="0.2">
      <c r="B334" s="30"/>
      <c r="C334" s="30"/>
      <c r="D334" s="362"/>
      <c r="E334" s="103"/>
    </row>
    <row r="335" spans="2:5" x14ac:dyDescent="0.2">
      <c r="B335" s="30"/>
      <c r="C335" s="30"/>
      <c r="D335" s="362"/>
      <c r="E335" s="103"/>
    </row>
    <row r="336" spans="2:5" x14ac:dyDescent="0.2">
      <c r="B336" s="30"/>
      <c r="C336" s="30"/>
      <c r="D336" s="362"/>
      <c r="E336" s="103"/>
    </row>
    <row r="337" spans="2:5" x14ac:dyDescent="0.2">
      <c r="B337" s="30"/>
      <c r="C337" s="30"/>
      <c r="D337" s="362"/>
      <c r="E337" s="103"/>
    </row>
    <row r="338" spans="2:5" x14ac:dyDescent="0.2">
      <c r="B338" s="30"/>
      <c r="C338" s="30"/>
      <c r="D338" s="362"/>
      <c r="E338" s="103"/>
    </row>
    <row r="339" spans="2:5" x14ac:dyDescent="0.2">
      <c r="B339" s="30"/>
      <c r="C339" s="30"/>
      <c r="D339" s="362"/>
      <c r="E339" s="103"/>
    </row>
    <row r="340" spans="2:5" x14ac:dyDescent="0.2">
      <c r="B340" s="30"/>
      <c r="C340" s="30"/>
      <c r="D340" s="362"/>
      <c r="E340" s="103"/>
    </row>
    <row r="341" spans="2:5" x14ac:dyDescent="0.2">
      <c r="B341" s="30"/>
      <c r="C341" s="30"/>
      <c r="D341" s="362"/>
      <c r="E341" s="103"/>
    </row>
    <row r="342" spans="2:5" x14ac:dyDescent="0.2">
      <c r="B342" s="30"/>
      <c r="C342" s="30"/>
      <c r="D342" s="362"/>
      <c r="E342" s="103"/>
    </row>
    <row r="343" spans="2:5" x14ac:dyDescent="0.2">
      <c r="B343" s="30"/>
      <c r="C343" s="30"/>
      <c r="D343" s="362"/>
      <c r="E343" s="103"/>
    </row>
    <row r="344" spans="2:5" x14ac:dyDescent="0.2">
      <c r="B344" s="30"/>
      <c r="C344" s="30"/>
      <c r="D344" s="362"/>
      <c r="E344" s="103"/>
    </row>
    <row r="345" spans="2:5" x14ac:dyDescent="0.2">
      <c r="B345" s="30"/>
      <c r="C345" s="30"/>
      <c r="D345" s="362"/>
      <c r="E345" s="103"/>
    </row>
  </sheetData>
  <sortState ref="C6:E302">
    <sortCondition ref="E6:E302"/>
  </sortState>
  <mergeCells count="4">
    <mergeCell ref="A1:E1"/>
    <mergeCell ref="A2:F2"/>
    <mergeCell ref="A3:F3"/>
    <mergeCell ref="A4:F4"/>
  </mergeCells>
  <conditionalFormatting sqref="E6:E11 E13">
    <cfRule type="top10" dxfId="37" priority="38" percent="1" rank="1"/>
  </conditionalFormatting>
  <conditionalFormatting sqref="E14:E21">
    <cfRule type="top10" dxfId="36" priority="37" percent="1" rank="1"/>
  </conditionalFormatting>
  <conditionalFormatting sqref="E22:E29">
    <cfRule type="top10" dxfId="35" priority="36" percent="1" rank="1"/>
  </conditionalFormatting>
  <conditionalFormatting sqref="E30:E37">
    <cfRule type="top10" dxfId="34" priority="35" percent="1" rank="1"/>
  </conditionalFormatting>
  <conditionalFormatting sqref="E38:E45">
    <cfRule type="top10" dxfId="33" priority="34" percent="1" rank="1"/>
  </conditionalFormatting>
  <conditionalFormatting sqref="E46:E53">
    <cfRule type="top10" dxfId="32" priority="33" percent="1" rank="1"/>
  </conditionalFormatting>
  <conditionalFormatting sqref="E61:E68">
    <cfRule type="top10" dxfId="31" priority="31" percent="1" rank="1"/>
  </conditionalFormatting>
  <conditionalFormatting sqref="E69:E76">
    <cfRule type="top10" dxfId="30" priority="30" percent="1" rank="1"/>
  </conditionalFormatting>
  <conditionalFormatting sqref="E77:E84">
    <cfRule type="top10" dxfId="29" priority="29" percent="1" rank="1"/>
  </conditionalFormatting>
  <conditionalFormatting sqref="E85:E92">
    <cfRule type="top10" dxfId="28" priority="28" percent="1" rank="1"/>
  </conditionalFormatting>
  <conditionalFormatting sqref="E93:E100">
    <cfRule type="top10" dxfId="27" priority="27" percent="1" rank="1"/>
  </conditionalFormatting>
  <conditionalFormatting sqref="E101:E108">
    <cfRule type="top10" dxfId="26" priority="26" percent="1" rank="1"/>
  </conditionalFormatting>
  <conditionalFormatting sqref="E109:E116">
    <cfRule type="top10" dxfId="25" priority="25" percent="1" rank="1"/>
  </conditionalFormatting>
  <conditionalFormatting sqref="E117:E124">
    <cfRule type="top10" dxfId="24" priority="24" percent="1" rank="1"/>
  </conditionalFormatting>
  <conditionalFormatting sqref="E125:E132">
    <cfRule type="top10" dxfId="23" priority="23" percent="1" rank="1"/>
  </conditionalFormatting>
  <conditionalFormatting sqref="E133:E139">
    <cfRule type="top10" dxfId="22" priority="22" percent="1" rank="1"/>
  </conditionalFormatting>
  <conditionalFormatting sqref="E140:E147">
    <cfRule type="top10" dxfId="21" priority="21" percent="1" rank="1"/>
  </conditionalFormatting>
  <conditionalFormatting sqref="E148:E155">
    <cfRule type="top10" dxfId="20" priority="20" percent="1" rank="1"/>
  </conditionalFormatting>
  <conditionalFormatting sqref="E156:E163">
    <cfRule type="top10" dxfId="19" priority="19" percent="1" rank="1"/>
  </conditionalFormatting>
  <conditionalFormatting sqref="E164:E171">
    <cfRule type="top10" dxfId="18" priority="18" percent="1" rank="1"/>
  </conditionalFormatting>
  <conditionalFormatting sqref="E172:E178">
    <cfRule type="top10" dxfId="17" priority="17" percent="1" rank="1"/>
  </conditionalFormatting>
  <conditionalFormatting sqref="E179:E186">
    <cfRule type="top10" dxfId="16" priority="16" percent="1" rank="1"/>
  </conditionalFormatting>
  <conditionalFormatting sqref="E187:E194">
    <cfRule type="top10" dxfId="15" priority="15" percent="1" rank="1"/>
  </conditionalFormatting>
  <conditionalFormatting sqref="E195:E201">
    <cfRule type="top10" dxfId="14" priority="14" percent="1" rank="1"/>
  </conditionalFormatting>
  <conditionalFormatting sqref="E202:E208">
    <cfRule type="top10" dxfId="13" priority="13" percent="1" rank="1"/>
  </conditionalFormatting>
  <conditionalFormatting sqref="E209:E216">
    <cfRule type="top10" dxfId="12" priority="12" percent="1" rank="1"/>
  </conditionalFormatting>
  <conditionalFormatting sqref="E217:E224">
    <cfRule type="top10" dxfId="11" priority="11" percent="1" rank="1"/>
  </conditionalFormatting>
  <conditionalFormatting sqref="E225:E232">
    <cfRule type="top10" dxfId="10" priority="10" percent="1" rank="1"/>
  </conditionalFormatting>
  <conditionalFormatting sqref="E233:E240">
    <cfRule type="top10" dxfId="9" priority="9" percent="1" rank="1"/>
  </conditionalFormatting>
  <conditionalFormatting sqref="E241:E248">
    <cfRule type="top10" dxfId="8" priority="8" percent="1" rank="1"/>
  </conditionalFormatting>
  <conditionalFormatting sqref="E249:E256">
    <cfRule type="top10" dxfId="7" priority="7" percent="1" rank="1"/>
  </conditionalFormatting>
  <conditionalFormatting sqref="E257:E263">
    <cfRule type="top10" dxfId="6" priority="6" percent="1" rank="1"/>
  </conditionalFormatting>
  <conditionalFormatting sqref="E264:E271">
    <cfRule type="top10" dxfId="5" priority="5" percent="1" rank="1"/>
  </conditionalFormatting>
  <conditionalFormatting sqref="E272:E279">
    <cfRule type="top10" dxfId="4" priority="4" percent="1" rank="1"/>
  </conditionalFormatting>
  <conditionalFormatting sqref="E280:E287">
    <cfRule type="top10" dxfId="3" priority="3" percent="1" rank="1"/>
  </conditionalFormatting>
  <conditionalFormatting sqref="E288:E294">
    <cfRule type="top10" dxfId="2" priority="2" percent="1" rank="1"/>
  </conditionalFormatting>
  <conditionalFormatting sqref="E295:E302">
    <cfRule type="top10" dxfId="1" priority="1" percent="1" rank="1"/>
  </conditionalFormatting>
  <conditionalFormatting sqref="E54:E60 E12">
    <cfRule type="top10" dxfId="0" priority="229" percent="1" rank="1"/>
  </conditionalFormatting>
  <hyperlinks>
    <hyperlink ref="C244" r:id="rId1" display="https://230020.kiasuo.ru/ous/4187872/students/1240000000280725182"/>
    <hyperlink ref="C162" r:id="rId2" display="https://230020.kiasuo.ru/ous/4187872/students/1240000000296718742"/>
    <hyperlink ref="C147" r:id="rId3" display="https://230020.kiasuo.ru/ous/4187872/students/2423002000001028451"/>
    <hyperlink ref="C293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85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3" width="9.140625" style="5"/>
    <col min="14" max="14" width="13.140625" style="5" customWidth="1"/>
    <col min="15" max="16384" width="9.140625" style="5"/>
  </cols>
  <sheetData>
    <row r="1" spans="1:12" ht="23.25" customHeight="1" x14ac:dyDescent="0.3">
      <c r="A1" s="364" t="s">
        <v>26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0.25" x14ac:dyDescent="0.3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</row>
    <row r="3" spans="1:12" ht="16.5" x14ac:dyDescent="0.3">
      <c r="A3" s="27" t="s">
        <v>58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 x14ac:dyDescent="0.3">
      <c r="A4" s="384" t="s">
        <v>14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</row>
    <row r="5" spans="1:12" ht="30" customHeight="1" thickBot="1" x14ac:dyDescent="0.35">
      <c r="A5" s="385" t="s">
        <v>51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6" spans="1:12" s="11" customFormat="1" ht="39" thickBot="1" x14ac:dyDescent="0.25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66" t="s">
        <v>2</v>
      </c>
    </row>
    <row r="7" spans="1:12" s="35" customFormat="1" ht="24" customHeight="1" x14ac:dyDescent="0.25">
      <c r="A7" s="68">
        <v>1</v>
      </c>
      <c r="B7" s="61" t="s">
        <v>60</v>
      </c>
      <c r="C7" s="43">
        <v>6</v>
      </c>
      <c r="D7" s="43">
        <v>6</v>
      </c>
      <c r="E7" s="43">
        <v>6</v>
      </c>
      <c r="F7" s="43">
        <v>6</v>
      </c>
      <c r="G7" s="43">
        <v>6</v>
      </c>
      <c r="H7" s="43">
        <v>6</v>
      </c>
      <c r="I7" s="43">
        <v>5</v>
      </c>
      <c r="J7" s="43">
        <v>6</v>
      </c>
      <c r="K7" s="45">
        <f t="shared" ref="K7:K50" si="0">SUM(C7:J7)</f>
        <v>47</v>
      </c>
      <c r="L7" s="69"/>
    </row>
    <row r="8" spans="1:12" s="35" customFormat="1" ht="24" customHeight="1" x14ac:dyDescent="0.25">
      <c r="A8" s="36">
        <v>2</v>
      </c>
      <c r="B8" s="61" t="s">
        <v>61</v>
      </c>
      <c r="C8" s="44">
        <v>9</v>
      </c>
      <c r="D8" s="44">
        <v>7</v>
      </c>
      <c r="E8" s="44">
        <v>7</v>
      </c>
      <c r="F8" s="44">
        <v>7</v>
      </c>
      <c r="G8" s="44">
        <v>6</v>
      </c>
      <c r="H8" s="44">
        <v>6</v>
      </c>
      <c r="I8" s="44">
        <v>6</v>
      </c>
      <c r="J8" s="44">
        <v>7</v>
      </c>
      <c r="K8" s="46">
        <f t="shared" si="0"/>
        <v>55</v>
      </c>
      <c r="L8" s="70"/>
    </row>
    <row r="9" spans="1:12" s="35" customFormat="1" ht="24" customHeight="1" x14ac:dyDescent="0.25">
      <c r="A9" s="36">
        <v>3</v>
      </c>
      <c r="B9" s="61" t="s">
        <v>62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si="0"/>
        <v>0</v>
      </c>
      <c r="L9" s="71"/>
    </row>
    <row r="10" spans="1:12" s="35" customFormat="1" ht="24" customHeight="1" x14ac:dyDescent="0.25">
      <c r="A10" s="36">
        <v>4</v>
      </c>
      <c r="B10" s="61" t="s">
        <v>49</v>
      </c>
      <c r="C10" s="44">
        <v>10</v>
      </c>
      <c r="D10" s="44">
        <v>10</v>
      </c>
      <c r="E10" s="44">
        <v>9</v>
      </c>
      <c r="F10" s="44">
        <v>8</v>
      </c>
      <c r="G10" s="44">
        <v>10</v>
      </c>
      <c r="H10" s="44">
        <v>9</v>
      </c>
      <c r="I10" s="44">
        <v>10</v>
      </c>
      <c r="J10" s="44">
        <v>9</v>
      </c>
      <c r="K10" s="46">
        <f t="shared" si="0"/>
        <v>75</v>
      </c>
      <c r="L10" s="72"/>
    </row>
    <row r="11" spans="1:12" s="35" customFormat="1" ht="24" customHeight="1" x14ac:dyDescent="0.25">
      <c r="A11" s="36">
        <v>5</v>
      </c>
      <c r="B11" s="61" t="s">
        <v>63</v>
      </c>
      <c r="C11" s="44">
        <v>5</v>
      </c>
      <c r="D11" s="44">
        <v>4</v>
      </c>
      <c r="E11" s="44">
        <v>2</v>
      </c>
      <c r="F11" s="44">
        <v>2</v>
      </c>
      <c r="G11" s="44">
        <v>4</v>
      </c>
      <c r="H11" s="44">
        <v>4</v>
      </c>
      <c r="I11" s="44">
        <v>4</v>
      </c>
      <c r="J11" s="44">
        <v>3</v>
      </c>
      <c r="K11" s="46">
        <f t="shared" si="0"/>
        <v>28</v>
      </c>
      <c r="L11" s="70"/>
    </row>
    <row r="12" spans="1:12" s="35" customFormat="1" ht="24" customHeight="1" x14ac:dyDescent="0.25">
      <c r="A12" s="36">
        <v>6</v>
      </c>
      <c r="B12" s="61" t="s">
        <v>64</v>
      </c>
      <c r="C12" s="44">
        <v>5</v>
      </c>
      <c r="D12" s="44">
        <v>6</v>
      </c>
      <c r="E12" s="44">
        <v>0</v>
      </c>
      <c r="F12" s="44">
        <v>0</v>
      </c>
      <c r="G12" s="44">
        <v>4</v>
      </c>
      <c r="H12" s="44">
        <v>3</v>
      </c>
      <c r="I12" s="44">
        <v>5</v>
      </c>
      <c r="J12" s="44">
        <v>3</v>
      </c>
      <c r="K12" s="46">
        <f t="shared" si="0"/>
        <v>26</v>
      </c>
      <c r="L12" s="70"/>
    </row>
    <row r="13" spans="1:12" s="35" customFormat="1" ht="24" customHeight="1" x14ac:dyDescent="0.25">
      <c r="A13" s="36">
        <v>7</v>
      </c>
      <c r="B13" s="61" t="s">
        <v>65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4</v>
      </c>
      <c r="K13" s="46">
        <f t="shared" si="0"/>
        <v>41</v>
      </c>
      <c r="L13" s="70"/>
    </row>
    <row r="14" spans="1:12" s="35" customFormat="1" ht="24" customHeight="1" x14ac:dyDescent="0.25">
      <c r="A14" s="36">
        <v>8</v>
      </c>
      <c r="B14" s="61" t="s">
        <v>66</v>
      </c>
      <c r="C14" s="44">
        <v>8</v>
      </c>
      <c r="D14" s="44">
        <v>6</v>
      </c>
      <c r="E14" s="44">
        <v>5</v>
      </c>
      <c r="F14" s="44">
        <v>0</v>
      </c>
      <c r="G14" s="44">
        <v>5</v>
      </c>
      <c r="H14" s="44">
        <v>4</v>
      </c>
      <c r="I14" s="44">
        <v>0</v>
      </c>
      <c r="J14" s="44">
        <v>3</v>
      </c>
      <c r="K14" s="46">
        <f t="shared" si="0"/>
        <v>31</v>
      </c>
      <c r="L14" s="70"/>
    </row>
    <row r="15" spans="1:12" s="35" customFormat="1" ht="24" customHeight="1" x14ac:dyDescent="0.25">
      <c r="A15" s="36">
        <v>9</v>
      </c>
      <c r="B15" s="61" t="s">
        <v>31</v>
      </c>
      <c r="C15" s="44">
        <v>9</v>
      </c>
      <c r="D15" s="44">
        <v>9</v>
      </c>
      <c r="E15" s="44">
        <v>8</v>
      </c>
      <c r="F15" s="44">
        <v>8</v>
      </c>
      <c r="G15" s="44">
        <v>9</v>
      </c>
      <c r="H15" s="44">
        <v>8</v>
      </c>
      <c r="I15" s="44">
        <v>9</v>
      </c>
      <c r="J15" s="44">
        <v>8</v>
      </c>
      <c r="K15" s="46">
        <f t="shared" si="0"/>
        <v>68</v>
      </c>
      <c r="L15" s="70"/>
    </row>
    <row r="16" spans="1:12" s="35" customFormat="1" ht="24" customHeight="1" x14ac:dyDescent="0.25">
      <c r="A16" s="36">
        <v>10</v>
      </c>
      <c r="B16" s="61" t="s">
        <v>32</v>
      </c>
      <c r="C16" s="44">
        <v>8</v>
      </c>
      <c r="D16" s="44">
        <v>8</v>
      </c>
      <c r="E16" s="44">
        <v>5</v>
      </c>
      <c r="F16" s="44">
        <v>6</v>
      </c>
      <c r="G16" s="44">
        <v>6</v>
      </c>
      <c r="H16" s="44">
        <v>6</v>
      </c>
      <c r="I16" s="44">
        <v>7</v>
      </c>
      <c r="J16" s="44">
        <v>6</v>
      </c>
      <c r="K16" s="46">
        <f t="shared" si="0"/>
        <v>52</v>
      </c>
      <c r="L16" s="70"/>
    </row>
    <row r="17" spans="1:12" s="35" customFormat="1" ht="24" customHeight="1" x14ac:dyDescent="0.25">
      <c r="A17" s="36">
        <v>11</v>
      </c>
      <c r="B17" s="61" t="s">
        <v>67</v>
      </c>
      <c r="C17" s="44">
        <v>10</v>
      </c>
      <c r="D17" s="44">
        <v>10</v>
      </c>
      <c r="E17" s="44">
        <v>9</v>
      </c>
      <c r="F17" s="44">
        <v>6</v>
      </c>
      <c r="G17" s="44">
        <v>9</v>
      </c>
      <c r="H17" s="44">
        <v>9</v>
      </c>
      <c r="I17" s="44">
        <v>10</v>
      </c>
      <c r="J17" s="44">
        <v>9</v>
      </c>
      <c r="K17" s="46">
        <f t="shared" si="0"/>
        <v>72</v>
      </c>
      <c r="L17" s="72"/>
    </row>
    <row r="18" spans="1:12" s="35" customFormat="1" ht="24" customHeight="1" x14ac:dyDescent="0.25">
      <c r="A18" s="36">
        <v>12</v>
      </c>
      <c r="B18" s="61" t="s">
        <v>18</v>
      </c>
      <c r="C18" s="44">
        <v>7</v>
      </c>
      <c r="D18" s="44">
        <v>6</v>
      </c>
      <c r="E18" s="44">
        <v>6</v>
      </c>
      <c r="F18" s="44">
        <v>7</v>
      </c>
      <c r="G18" s="44">
        <v>6</v>
      </c>
      <c r="H18" s="44">
        <v>5</v>
      </c>
      <c r="I18" s="44">
        <v>7</v>
      </c>
      <c r="J18" s="44">
        <v>6</v>
      </c>
      <c r="K18" s="46">
        <f t="shared" si="0"/>
        <v>50</v>
      </c>
      <c r="L18" s="70"/>
    </row>
    <row r="19" spans="1:12" s="35" customFormat="1" ht="24" customHeight="1" x14ac:dyDescent="0.25">
      <c r="A19" s="36">
        <v>13</v>
      </c>
      <c r="B19" s="61" t="s">
        <v>68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71"/>
    </row>
    <row r="20" spans="1:12" s="35" customFormat="1" ht="24" customHeight="1" x14ac:dyDescent="0.25">
      <c r="A20" s="36">
        <v>14</v>
      </c>
      <c r="B20" s="61" t="s">
        <v>22</v>
      </c>
      <c r="C20" s="44">
        <v>7</v>
      </c>
      <c r="D20" s="44">
        <v>7</v>
      </c>
      <c r="E20" s="44">
        <v>6</v>
      </c>
      <c r="F20" s="44">
        <v>6</v>
      </c>
      <c r="G20" s="44">
        <v>6</v>
      </c>
      <c r="H20" s="44">
        <v>6</v>
      </c>
      <c r="I20" s="44">
        <v>7</v>
      </c>
      <c r="J20" s="44">
        <v>6</v>
      </c>
      <c r="K20" s="46">
        <f t="shared" si="0"/>
        <v>51</v>
      </c>
      <c r="L20" s="70"/>
    </row>
    <row r="21" spans="1:12" s="35" customFormat="1" ht="24" customHeight="1" x14ac:dyDescent="0.25">
      <c r="A21" s="36">
        <v>15</v>
      </c>
      <c r="B21" s="61" t="s">
        <v>69</v>
      </c>
      <c r="C21" s="44">
        <v>5</v>
      </c>
      <c r="D21" s="44">
        <v>4</v>
      </c>
      <c r="E21" s="44">
        <v>4</v>
      </c>
      <c r="F21" s="44">
        <v>3</v>
      </c>
      <c r="G21" s="44">
        <v>4</v>
      </c>
      <c r="H21" s="44">
        <v>4</v>
      </c>
      <c r="I21" s="44">
        <v>0</v>
      </c>
      <c r="J21" s="44">
        <v>3</v>
      </c>
      <c r="K21" s="46">
        <f t="shared" si="0"/>
        <v>27</v>
      </c>
      <c r="L21" s="70"/>
    </row>
    <row r="22" spans="1:12" s="35" customFormat="1" ht="24" customHeight="1" x14ac:dyDescent="0.25">
      <c r="A22" s="36">
        <v>16</v>
      </c>
      <c r="B22" s="61" t="s">
        <v>70</v>
      </c>
      <c r="C22" s="44">
        <v>7</v>
      </c>
      <c r="D22" s="44">
        <v>7</v>
      </c>
      <c r="E22" s="44">
        <v>7</v>
      </c>
      <c r="F22" s="44">
        <v>6</v>
      </c>
      <c r="G22" s="44">
        <v>6</v>
      </c>
      <c r="H22" s="44">
        <v>0</v>
      </c>
      <c r="I22" s="44">
        <v>6</v>
      </c>
      <c r="J22" s="44">
        <v>6</v>
      </c>
      <c r="K22" s="46">
        <f t="shared" si="0"/>
        <v>45</v>
      </c>
      <c r="L22" s="70"/>
    </row>
    <row r="23" spans="1:12" s="35" customFormat="1" ht="24" customHeight="1" x14ac:dyDescent="0.25">
      <c r="A23" s="36">
        <v>17</v>
      </c>
      <c r="B23" s="61" t="s">
        <v>20</v>
      </c>
      <c r="C23" s="44">
        <v>6</v>
      </c>
      <c r="D23" s="44">
        <v>7</v>
      </c>
      <c r="E23" s="44">
        <v>5</v>
      </c>
      <c r="F23" s="44">
        <v>5</v>
      </c>
      <c r="G23" s="44">
        <v>6</v>
      </c>
      <c r="H23" s="44">
        <v>5</v>
      </c>
      <c r="I23" s="44">
        <v>4</v>
      </c>
      <c r="J23" s="44">
        <v>5</v>
      </c>
      <c r="K23" s="46">
        <f t="shared" si="0"/>
        <v>43</v>
      </c>
      <c r="L23" s="70"/>
    </row>
    <row r="24" spans="1:12" s="35" customFormat="1" ht="24" customHeight="1" x14ac:dyDescent="0.25">
      <c r="A24" s="36">
        <v>18</v>
      </c>
      <c r="B24" s="61" t="s">
        <v>34</v>
      </c>
      <c r="C24" s="44">
        <v>7</v>
      </c>
      <c r="D24" s="44">
        <v>6</v>
      </c>
      <c r="E24" s="44">
        <v>6</v>
      </c>
      <c r="F24" s="44">
        <v>4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44</v>
      </c>
      <c r="L24" s="70"/>
    </row>
    <row r="25" spans="1:12" s="35" customFormat="1" ht="24" customHeight="1" x14ac:dyDescent="0.25">
      <c r="A25" s="36">
        <v>19</v>
      </c>
      <c r="B25" s="61" t="s">
        <v>71</v>
      </c>
      <c r="C25" s="44">
        <v>8</v>
      </c>
      <c r="D25" s="44">
        <v>7</v>
      </c>
      <c r="E25" s="44">
        <v>6</v>
      </c>
      <c r="F25" s="44">
        <v>5</v>
      </c>
      <c r="G25" s="44">
        <v>5</v>
      </c>
      <c r="H25" s="44">
        <v>5</v>
      </c>
      <c r="I25" s="44">
        <v>6</v>
      </c>
      <c r="J25" s="44">
        <v>5</v>
      </c>
      <c r="K25" s="46">
        <f t="shared" si="0"/>
        <v>47</v>
      </c>
      <c r="L25" s="70"/>
    </row>
    <row r="26" spans="1:12" s="35" customFormat="1" ht="24" customHeight="1" x14ac:dyDescent="0.25">
      <c r="A26" s="36">
        <v>20</v>
      </c>
      <c r="B26" s="61" t="s">
        <v>72</v>
      </c>
      <c r="C26" s="44">
        <v>6</v>
      </c>
      <c r="D26" s="44">
        <v>6</v>
      </c>
      <c r="E26" s="44">
        <v>5</v>
      </c>
      <c r="F26" s="44">
        <v>0</v>
      </c>
      <c r="G26" s="44">
        <v>4</v>
      </c>
      <c r="H26" s="44">
        <v>5</v>
      </c>
      <c r="I26" s="44">
        <v>5</v>
      </c>
      <c r="J26" s="44">
        <v>5</v>
      </c>
      <c r="K26" s="46">
        <f t="shared" si="0"/>
        <v>36</v>
      </c>
      <c r="L26" s="70"/>
    </row>
    <row r="27" spans="1:12" s="35" customFormat="1" ht="24" customHeight="1" x14ac:dyDescent="0.25">
      <c r="A27" s="36">
        <v>21</v>
      </c>
      <c r="B27" s="61" t="s">
        <v>73</v>
      </c>
      <c r="C27" s="44">
        <v>5</v>
      </c>
      <c r="D27" s="44">
        <v>7</v>
      </c>
      <c r="E27" s="44">
        <v>6</v>
      </c>
      <c r="F27" s="44">
        <v>5</v>
      </c>
      <c r="G27" s="44">
        <v>5</v>
      </c>
      <c r="H27" s="44">
        <v>5</v>
      </c>
      <c r="I27" s="44">
        <v>6</v>
      </c>
      <c r="J27" s="44">
        <v>5</v>
      </c>
      <c r="K27" s="46">
        <f t="shared" si="0"/>
        <v>44</v>
      </c>
      <c r="L27" s="70"/>
    </row>
    <row r="28" spans="1:12" s="35" customFormat="1" ht="24" customHeight="1" x14ac:dyDescent="0.25">
      <c r="A28" s="36">
        <v>22</v>
      </c>
      <c r="B28" s="61" t="s">
        <v>74</v>
      </c>
      <c r="C28" s="44">
        <v>9</v>
      </c>
      <c r="D28" s="44">
        <v>7</v>
      </c>
      <c r="E28" s="44">
        <v>6</v>
      </c>
      <c r="F28" s="44">
        <v>5</v>
      </c>
      <c r="G28" s="44">
        <v>5</v>
      </c>
      <c r="H28" s="44">
        <v>6</v>
      </c>
      <c r="I28" s="44">
        <v>6</v>
      </c>
      <c r="J28" s="44">
        <v>6</v>
      </c>
      <c r="K28" s="46">
        <f t="shared" si="0"/>
        <v>50</v>
      </c>
      <c r="L28" s="70"/>
    </row>
    <row r="29" spans="1:12" s="35" customFormat="1" ht="24" customHeight="1" x14ac:dyDescent="0.25">
      <c r="A29" s="36">
        <v>23</v>
      </c>
      <c r="B29" s="61" t="s">
        <v>75</v>
      </c>
      <c r="C29" s="44">
        <v>8</v>
      </c>
      <c r="D29" s="44">
        <v>7</v>
      </c>
      <c r="E29" s="44">
        <v>6</v>
      </c>
      <c r="F29" s="44">
        <v>5</v>
      </c>
      <c r="G29" s="44">
        <v>5</v>
      </c>
      <c r="H29" s="44">
        <v>4</v>
      </c>
      <c r="I29" s="44">
        <v>7</v>
      </c>
      <c r="J29" s="44">
        <v>5</v>
      </c>
      <c r="K29" s="46">
        <f t="shared" si="0"/>
        <v>47</v>
      </c>
      <c r="L29" s="70"/>
    </row>
    <row r="30" spans="1:12" s="35" customFormat="1" ht="24" customHeight="1" x14ac:dyDescent="0.25">
      <c r="A30" s="36">
        <v>24</v>
      </c>
      <c r="B30" s="61" t="s">
        <v>47</v>
      </c>
      <c r="C30" s="44">
        <v>7</v>
      </c>
      <c r="D30" s="44">
        <v>7</v>
      </c>
      <c r="E30" s="44">
        <v>6</v>
      </c>
      <c r="F30" s="44">
        <v>5</v>
      </c>
      <c r="G30" s="44">
        <v>5</v>
      </c>
      <c r="H30" s="44">
        <v>6</v>
      </c>
      <c r="I30" s="44">
        <v>7</v>
      </c>
      <c r="J30" s="44">
        <v>6</v>
      </c>
      <c r="K30" s="46">
        <f t="shared" si="0"/>
        <v>49</v>
      </c>
      <c r="L30" s="70"/>
    </row>
    <row r="31" spans="1:12" s="35" customFormat="1" ht="24" customHeight="1" x14ac:dyDescent="0.25">
      <c r="A31" s="36">
        <v>25</v>
      </c>
      <c r="B31" s="61" t="s">
        <v>76</v>
      </c>
      <c r="C31" s="44">
        <v>7</v>
      </c>
      <c r="D31" s="44">
        <v>6</v>
      </c>
      <c r="E31" s="44">
        <v>5</v>
      </c>
      <c r="F31" s="44">
        <v>5</v>
      </c>
      <c r="G31" s="44">
        <v>5</v>
      </c>
      <c r="H31" s="44">
        <v>5</v>
      </c>
      <c r="I31" s="44">
        <v>5</v>
      </c>
      <c r="J31" s="44">
        <v>5</v>
      </c>
      <c r="K31" s="46">
        <f t="shared" si="0"/>
        <v>43</v>
      </c>
      <c r="L31" s="70"/>
    </row>
    <row r="32" spans="1:12" s="35" customFormat="1" ht="24" customHeight="1" x14ac:dyDescent="0.25">
      <c r="A32" s="36">
        <v>26</v>
      </c>
      <c r="B32" s="61" t="s">
        <v>77</v>
      </c>
      <c r="C32" s="44">
        <v>5</v>
      </c>
      <c r="D32" s="44">
        <v>7</v>
      </c>
      <c r="E32" s="44">
        <v>4</v>
      </c>
      <c r="F32" s="44">
        <v>4</v>
      </c>
      <c r="G32" s="44">
        <v>4</v>
      </c>
      <c r="H32" s="44">
        <v>4</v>
      </c>
      <c r="I32" s="44">
        <v>5</v>
      </c>
      <c r="J32" s="44">
        <v>5</v>
      </c>
      <c r="K32" s="46">
        <f t="shared" si="0"/>
        <v>38</v>
      </c>
      <c r="L32" s="70"/>
    </row>
    <row r="33" spans="1:12" s="35" customFormat="1" ht="24" customHeight="1" x14ac:dyDescent="0.3">
      <c r="A33" s="36">
        <v>27</v>
      </c>
      <c r="B33" s="62" t="s">
        <v>78</v>
      </c>
      <c r="C33" s="44">
        <v>7</v>
      </c>
      <c r="D33" s="44">
        <v>6</v>
      </c>
      <c r="E33" s="44">
        <v>6</v>
      </c>
      <c r="F33" s="44">
        <v>5</v>
      </c>
      <c r="G33" s="44">
        <v>5</v>
      </c>
      <c r="H33" s="44">
        <v>5</v>
      </c>
      <c r="I33" s="44">
        <v>5</v>
      </c>
      <c r="J33" s="44">
        <v>5</v>
      </c>
      <c r="K33" s="46">
        <f t="shared" si="0"/>
        <v>44</v>
      </c>
      <c r="L33" s="70"/>
    </row>
    <row r="34" spans="1:12" s="35" customFormat="1" ht="24" customHeight="1" x14ac:dyDescent="0.25">
      <c r="A34" s="36">
        <v>28</v>
      </c>
      <c r="B34" s="61" t="s">
        <v>79</v>
      </c>
      <c r="C34" s="44">
        <v>7</v>
      </c>
      <c r="D34" s="44">
        <v>6</v>
      </c>
      <c r="E34" s="44">
        <v>5</v>
      </c>
      <c r="F34" s="44">
        <v>5</v>
      </c>
      <c r="G34" s="44">
        <v>6</v>
      </c>
      <c r="H34" s="44">
        <v>6</v>
      </c>
      <c r="I34" s="44">
        <v>6</v>
      </c>
      <c r="J34" s="44">
        <v>5</v>
      </c>
      <c r="K34" s="46">
        <f t="shared" si="0"/>
        <v>46</v>
      </c>
      <c r="L34" s="70"/>
    </row>
    <row r="35" spans="1:12" s="35" customFormat="1" ht="24" customHeight="1" x14ac:dyDescent="0.3">
      <c r="A35" s="36">
        <v>29</v>
      </c>
      <c r="B35" s="63" t="s">
        <v>80</v>
      </c>
      <c r="C35" s="44">
        <v>6</v>
      </c>
      <c r="D35" s="44">
        <v>6</v>
      </c>
      <c r="E35" s="44">
        <v>5</v>
      </c>
      <c r="F35" s="44">
        <v>3</v>
      </c>
      <c r="G35" s="44">
        <v>4</v>
      </c>
      <c r="H35" s="44">
        <v>3</v>
      </c>
      <c r="I35" s="44">
        <v>4</v>
      </c>
      <c r="J35" s="44">
        <v>4</v>
      </c>
      <c r="K35" s="46">
        <f t="shared" si="0"/>
        <v>35</v>
      </c>
      <c r="L35" s="70"/>
    </row>
    <row r="36" spans="1:12" s="35" customFormat="1" ht="24" customHeight="1" x14ac:dyDescent="0.3">
      <c r="A36" s="36">
        <v>30</v>
      </c>
      <c r="B36" s="63" t="s">
        <v>81</v>
      </c>
      <c r="C36" s="44">
        <v>6</v>
      </c>
      <c r="D36" s="44">
        <v>6</v>
      </c>
      <c r="E36" s="44">
        <v>6</v>
      </c>
      <c r="F36" s="44">
        <v>5</v>
      </c>
      <c r="G36" s="44">
        <v>5</v>
      </c>
      <c r="H36" s="44">
        <v>5</v>
      </c>
      <c r="I36" s="44">
        <v>6</v>
      </c>
      <c r="J36" s="44">
        <v>5</v>
      </c>
      <c r="K36" s="46">
        <f t="shared" si="0"/>
        <v>44</v>
      </c>
      <c r="L36" s="70"/>
    </row>
    <row r="37" spans="1:12" s="35" customFormat="1" ht="24" customHeight="1" x14ac:dyDescent="0.3">
      <c r="A37" s="36">
        <v>31</v>
      </c>
      <c r="B37" s="63" t="s">
        <v>82</v>
      </c>
      <c r="C37" s="44">
        <v>8</v>
      </c>
      <c r="D37" s="44">
        <v>9</v>
      </c>
      <c r="E37" s="44">
        <v>8</v>
      </c>
      <c r="F37" s="44">
        <v>8</v>
      </c>
      <c r="G37" s="44">
        <v>9</v>
      </c>
      <c r="H37" s="44">
        <v>8</v>
      </c>
      <c r="I37" s="44">
        <v>9</v>
      </c>
      <c r="J37" s="44">
        <v>9</v>
      </c>
      <c r="K37" s="46">
        <f t="shared" si="0"/>
        <v>68</v>
      </c>
      <c r="L37" s="70"/>
    </row>
    <row r="38" spans="1:12" s="35" customFormat="1" ht="24" customHeight="1" x14ac:dyDescent="0.3">
      <c r="A38" s="36">
        <v>32</v>
      </c>
      <c r="B38" s="63" t="s">
        <v>83</v>
      </c>
      <c r="C38" s="44">
        <v>7</v>
      </c>
      <c r="D38" s="44">
        <v>7</v>
      </c>
      <c r="E38" s="44">
        <v>6</v>
      </c>
      <c r="F38" s="44">
        <v>7</v>
      </c>
      <c r="G38" s="44">
        <v>6</v>
      </c>
      <c r="H38" s="44">
        <v>6</v>
      </c>
      <c r="I38" s="44">
        <v>7</v>
      </c>
      <c r="J38" s="44">
        <v>7</v>
      </c>
      <c r="K38" s="46">
        <f t="shared" si="0"/>
        <v>53</v>
      </c>
      <c r="L38" s="70"/>
    </row>
    <row r="39" spans="1:12" s="35" customFormat="1" ht="24" customHeight="1" x14ac:dyDescent="0.3">
      <c r="A39" s="36">
        <v>33</v>
      </c>
      <c r="B39" s="63" t="s">
        <v>84</v>
      </c>
      <c r="C39" s="44">
        <v>7</v>
      </c>
      <c r="D39" s="44">
        <v>7</v>
      </c>
      <c r="E39" s="44">
        <v>7</v>
      </c>
      <c r="F39" s="44">
        <v>7</v>
      </c>
      <c r="G39" s="44">
        <v>7</v>
      </c>
      <c r="H39" s="44">
        <v>7</v>
      </c>
      <c r="I39" s="44">
        <v>8</v>
      </c>
      <c r="J39" s="44">
        <v>7</v>
      </c>
      <c r="K39" s="46">
        <f t="shared" si="0"/>
        <v>57</v>
      </c>
      <c r="L39" s="70"/>
    </row>
    <row r="40" spans="1:12" s="35" customFormat="1" ht="24" customHeight="1" x14ac:dyDescent="0.3">
      <c r="A40" s="36">
        <v>34</v>
      </c>
      <c r="B40" s="63" t="s">
        <v>28</v>
      </c>
      <c r="C40" s="44">
        <v>7</v>
      </c>
      <c r="D40" s="44">
        <v>6</v>
      </c>
      <c r="E40" s="44">
        <v>6</v>
      </c>
      <c r="F40" s="44">
        <v>5</v>
      </c>
      <c r="G40" s="44">
        <v>5</v>
      </c>
      <c r="H40" s="44">
        <v>5</v>
      </c>
      <c r="I40" s="44">
        <v>6</v>
      </c>
      <c r="J40" s="44">
        <v>5</v>
      </c>
      <c r="K40" s="46">
        <f t="shared" si="0"/>
        <v>45</v>
      </c>
      <c r="L40" s="70"/>
    </row>
    <row r="41" spans="1:12" s="35" customFormat="1" ht="24" customHeight="1" x14ac:dyDescent="0.3">
      <c r="A41" s="36">
        <v>35</v>
      </c>
      <c r="B41" s="63" t="s">
        <v>85</v>
      </c>
      <c r="C41" s="44">
        <v>6</v>
      </c>
      <c r="D41" s="44">
        <v>6</v>
      </c>
      <c r="E41" s="44">
        <v>5</v>
      </c>
      <c r="F41" s="44">
        <v>2</v>
      </c>
      <c r="G41" s="44">
        <v>3</v>
      </c>
      <c r="H41" s="44">
        <v>2</v>
      </c>
      <c r="I41" s="44">
        <v>4</v>
      </c>
      <c r="J41" s="44">
        <v>3</v>
      </c>
      <c r="K41" s="46">
        <f t="shared" si="0"/>
        <v>31</v>
      </c>
      <c r="L41" s="70"/>
    </row>
    <row r="42" spans="1:12" s="35" customFormat="1" ht="24" customHeight="1" x14ac:dyDescent="0.3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4</v>
      </c>
      <c r="I42" s="44">
        <v>4</v>
      </c>
      <c r="J42" s="44">
        <v>4</v>
      </c>
      <c r="K42" s="46">
        <f t="shared" si="0"/>
        <v>39</v>
      </c>
      <c r="L42" s="70"/>
    </row>
    <row r="43" spans="1:12" s="35" customFormat="1" ht="24" customHeight="1" x14ac:dyDescent="0.3">
      <c r="A43" s="36">
        <v>37</v>
      </c>
      <c r="B43" s="63" t="s">
        <v>16</v>
      </c>
      <c r="C43" s="44">
        <v>8</v>
      </c>
      <c r="D43" s="44">
        <v>8</v>
      </c>
      <c r="E43" s="44">
        <v>6</v>
      </c>
      <c r="F43" s="44">
        <v>6</v>
      </c>
      <c r="G43" s="44">
        <v>6</v>
      </c>
      <c r="H43" s="44">
        <v>6</v>
      </c>
      <c r="I43" s="44">
        <v>7</v>
      </c>
      <c r="J43" s="44">
        <v>7</v>
      </c>
      <c r="K43" s="46">
        <f t="shared" si="0"/>
        <v>54</v>
      </c>
      <c r="L43" s="70"/>
    </row>
    <row r="44" spans="1:12" s="35" customFormat="1" ht="24" customHeight="1" x14ac:dyDescent="0.3">
      <c r="A44" s="36">
        <v>38</v>
      </c>
      <c r="B44" s="63" t="s">
        <v>17</v>
      </c>
      <c r="C44" s="44">
        <v>7</v>
      </c>
      <c r="D44" s="44">
        <v>7</v>
      </c>
      <c r="E44" s="44">
        <v>6</v>
      </c>
      <c r="F44" s="44">
        <v>5</v>
      </c>
      <c r="G44" s="44">
        <v>5</v>
      </c>
      <c r="H44" s="44">
        <v>5</v>
      </c>
      <c r="I44" s="44">
        <v>7</v>
      </c>
      <c r="J44" s="44">
        <v>6</v>
      </c>
      <c r="K44" s="46">
        <f t="shared" si="0"/>
        <v>48</v>
      </c>
      <c r="L44" s="70"/>
    </row>
    <row r="45" spans="1:12" s="35" customFormat="1" ht="24" customHeight="1" x14ac:dyDescent="0.3">
      <c r="A45" s="36">
        <v>39</v>
      </c>
      <c r="B45" s="63" t="s">
        <v>86</v>
      </c>
      <c r="C45" s="44">
        <v>7</v>
      </c>
      <c r="D45" s="44">
        <v>7</v>
      </c>
      <c r="E45" s="44">
        <v>5</v>
      </c>
      <c r="F45" s="44">
        <v>4</v>
      </c>
      <c r="G45" s="44">
        <v>5</v>
      </c>
      <c r="H45" s="44">
        <v>5</v>
      </c>
      <c r="I45" s="44">
        <v>6</v>
      </c>
      <c r="J45" s="44">
        <v>4</v>
      </c>
      <c r="K45" s="46">
        <f t="shared" si="0"/>
        <v>43</v>
      </c>
      <c r="L45" s="70"/>
    </row>
    <row r="46" spans="1:12" s="35" customFormat="1" ht="24" customHeight="1" x14ac:dyDescent="0.3">
      <c r="A46" s="36">
        <v>40</v>
      </c>
      <c r="B46" s="63" t="s">
        <v>19</v>
      </c>
      <c r="C46" s="44">
        <v>6</v>
      </c>
      <c r="D46" s="44">
        <v>6</v>
      </c>
      <c r="E46" s="44">
        <v>5</v>
      </c>
      <c r="F46" s="44">
        <v>4</v>
      </c>
      <c r="G46" s="44">
        <v>5</v>
      </c>
      <c r="H46" s="44">
        <v>5</v>
      </c>
      <c r="I46" s="44">
        <v>5</v>
      </c>
      <c r="J46" s="44">
        <v>4</v>
      </c>
      <c r="K46" s="46">
        <f t="shared" si="0"/>
        <v>40</v>
      </c>
      <c r="L46" s="70"/>
    </row>
    <row r="47" spans="1:12" s="35" customFormat="1" ht="24" customHeight="1" x14ac:dyDescent="0.3">
      <c r="A47" s="36">
        <v>41</v>
      </c>
      <c r="B47" s="63" t="s">
        <v>38</v>
      </c>
      <c r="C47" s="44">
        <v>9</v>
      </c>
      <c r="D47" s="44">
        <v>9</v>
      </c>
      <c r="E47" s="44">
        <v>9</v>
      </c>
      <c r="F47" s="44">
        <v>9</v>
      </c>
      <c r="G47" s="44">
        <v>9</v>
      </c>
      <c r="H47" s="44">
        <v>9</v>
      </c>
      <c r="I47" s="44">
        <v>10</v>
      </c>
      <c r="J47" s="44">
        <v>9</v>
      </c>
      <c r="K47" s="46">
        <f t="shared" si="0"/>
        <v>73</v>
      </c>
      <c r="L47" s="72"/>
    </row>
    <row r="48" spans="1:12" s="35" customFormat="1" ht="24" customHeight="1" x14ac:dyDescent="0.3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8</v>
      </c>
      <c r="G48" s="44">
        <v>7</v>
      </c>
      <c r="H48" s="44">
        <v>7</v>
      </c>
      <c r="I48" s="44">
        <v>8</v>
      </c>
      <c r="J48" s="44">
        <v>8</v>
      </c>
      <c r="K48" s="46">
        <f t="shared" si="0"/>
        <v>61</v>
      </c>
      <c r="L48" s="70"/>
    </row>
    <row r="49" spans="1:12" s="35" customFormat="1" ht="24" customHeight="1" x14ac:dyDescent="0.3">
      <c r="A49" s="36">
        <v>43</v>
      </c>
      <c r="B49" s="63" t="s">
        <v>87</v>
      </c>
      <c r="C49" s="44">
        <v>2</v>
      </c>
      <c r="D49" s="44">
        <v>4</v>
      </c>
      <c r="E49" s="44">
        <v>3</v>
      </c>
      <c r="F49" s="44">
        <v>0</v>
      </c>
      <c r="G49" s="44">
        <v>2</v>
      </c>
      <c r="H49" s="44">
        <v>3</v>
      </c>
      <c r="I49" s="44">
        <v>4</v>
      </c>
      <c r="J49" s="44">
        <v>3</v>
      </c>
      <c r="K49" s="46">
        <f t="shared" si="0"/>
        <v>21</v>
      </c>
      <c r="L49" s="70"/>
    </row>
    <row r="50" spans="1:12" s="35" customFormat="1" ht="24" customHeight="1" thickBot="1" x14ac:dyDescent="0.35">
      <c r="A50" s="39">
        <v>44</v>
      </c>
      <c r="B50" s="64" t="s">
        <v>88</v>
      </c>
      <c r="C50" s="73">
        <v>9</v>
      </c>
      <c r="D50" s="73">
        <v>9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65</v>
      </c>
      <c r="L50" s="75"/>
    </row>
    <row r="52" spans="1:12" ht="18.75" x14ac:dyDescent="0.3">
      <c r="A52" s="16" t="s">
        <v>4</v>
      </c>
      <c r="L52" s="67" t="s">
        <v>36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6384" width="9.140625" style="5"/>
  </cols>
  <sheetData>
    <row r="1" spans="1:12" ht="23.25" customHeight="1" x14ac:dyDescent="0.3">
      <c r="A1" s="364" t="s">
        <v>26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20.25" x14ac:dyDescent="0.3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  <c r="L2" s="26"/>
    </row>
    <row r="3" spans="1:12" ht="16.5" x14ac:dyDescent="0.3">
      <c r="A3" s="27" t="s">
        <v>59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 x14ac:dyDescent="0.3">
      <c r="A4" s="384" t="s">
        <v>14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</row>
    <row r="5" spans="1:12" ht="30" customHeight="1" thickBot="1" x14ac:dyDescent="0.35">
      <c r="A5" s="385" t="s">
        <v>52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</row>
    <row r="6" spans="1:12" s="11" customFormat="1" ht="39" thickBot="1" x14ac:dyDescent="0.25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34" t="s">
        <v>2</v>
      </c>
    </row>
    <row r="7" spans="1:12" s="35" customFormat="1" ht="24" customHeight="1" x14ac:dyDescent="0.2">
      <c r="A7" s="41">
        <v>1</v>
      </c>
      <c r="B7" s="76" t="s">
        <v>60</v>
      </c>
      <c r="C7" s="77">
        <v>8</v>
      </c>
      <c r="D7" s="77">
        <v>6</v>
      </c>
      <c r="E7" s="77">
        <v>6</v>
      </c>
      <c r="F7" s="77">
        <v>6</v>
      </c>
      <c r="G7" s="77">
        <v>5</v>
      </c>
      <c r="H7" s="77">
        <v>6</v>
      </c>
      <c r="I7" s="77">
        <v>5</v>
      </c>
      <c r="J7" s="77">
        <v>5</v>
      </c>
      <c r="K7" s="78">
        <f>SUM(C7:J7)</f>
        <v>47</v>
      </c>
      <c r="L7" s="79"/>
    </row>
    <row r="8" spans="1:12" s="35" customFormat="1" ht="24" customHeight="1" x14ac:dyDescent="0.2">
      <c r="A8" s="36">
        <v>2</v>
      </c>
      <c r="B8" s="61" t="s">
        <v>61</v>
      </c>
      <c r="C8" s="44">
        <v>9</v>
      </c>
      <c r="D8" s="44">
        <v>8</v>
      </c>
      <c r="E8" s="44">
        <v>8</v>
      </c>
      <c r="F8" s="44">
        <v>7</v>
      </c>
      <c r="G8" s="44">
        <v>7</v>
      </c>
      <c r="H8" s="44">
        <v>7</v>
      </c>
      <c r="I8" s="44">
        <v>6</v>
      </c>
      <c r="J8" s="44">
        <v>9</v>
      </c>
      <c r="K8" s="46">
        <f>SUM(C8:J8)</f>
        <v>61</v>
      </c>
      <c r="L8" s="80"/>
    </row>
    <row r="9" spans="1:12" s="35" customFormat="1" ht="24" customHeight="1" x14ac:dyDescent="0.2">
      <c r="A9" s="36">
        <v>3</v>
      </c>
      <c r="B9" s="61" t="s">
        <v>62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ref="K9:K50" si="0">SUM(C9:J9)</f>
        <v>0</v>
      </c>
      <c r="L9" s="80"/>
    </row>
    <row r="10" spans="1:12" s="35" customFormat="1" ht="24" customHeight="1" x14ac:dyDescent="0.2">
      <c r="A10" s="36">
        <v>4</v>
      </c>
      <c r="B10" s="61" t="s">
        <v>49</v>
      </c>
      <c r="C10" s="44">
        <v>10</v>
      </c>
      <c r="D10" s="44">
        <v>9</v>
      </c>
      <c r="E10" s="44">
        <v>9</v>
      </c>
      <c r="F10" s="44">
        <v>8</v>
      </c>
      <c r="G10" s="44">
        <v>9</v>
      </c>
      <c r="H10" s="44">
        <v>9</v>
      </c>
      <c r="I10" s="44">
        <v>10</v>
      </c>
      <c r="J10" s="44">
        <v>10</v>
      </c>
      <c r="K10" s="46">
        <f t="shared" si="0"/>
        <v>74</v>
      </c>
      <c r="L10" s="80"/>
    </row>
    <row r="11" spans="1:12" s="35" customFormat="1" ht="24" customHeight="1" x14ac:dyDescent="0.2">
      <c r="A11" s="36">
        <v>5</v>
      </c>
      <c r="B11" s="61" t="s">
        <v>63</v>
      </c>
      <c r="C11" s="44">
        <v>5</v>
      </c>
      <c r="D11" s="44">
        <v>4</v>
      </c>
      <c r="E11" s="44">
        <v>2</v>
      </c>
      <c r="F11" s="44">
        <v>3</v>
      </c>
      <c r="G11" s="44">
        <v>5</v>
      </c>
      <c r="H11" s="44">
        <v>4</v>
      </c>
      <c r="I11" s="44">
        <v>4</v>
      </c>
      <c r="J11" s="44">
        <v>3</v>
      </c>
      <c r="K11" s="46">
        <f t="shared" si="0"/>
        <v>30</v>
      </c>
      <c r="L11" s="80"/>
    </row>
    <row r="12" spans="1:12" s="35" customFormat="1" ht="24" customHeight="1" x14ac:dyDescent="0.2">
      <c r="A12" s="36">
        <v>6</v>
      </c>
      <c r="B12" s="61" t="s">
        <v>64</v>
      </c>
      <c r="C12" s="44">
        <v>6</v>
      </c>
      <c r="D12" s="44">
        <v>7</v>
      </c>
      <c r="E12" s="44">
        <v>0</v>
      </c>
      <c r="F12" s="44">
        <v>0</v>
      </c>
      <c r="G12" s="44">
        <v>4</v>
      </c>
      <c r="H12" s="44">
        <v>4</v>
      </c>
      <c r="I12" s="44">
        <v>3</v>
      </c>
      <c r="J12" s="44">
        <v>3</v>
      </c>
      <c r="K12" s="46">
        <f t="shared" si="0"/>
        <v>27</v>
      </c>
      <c r="L12" s="80"/>
    </row>
    <row r="13" spans="1:12" s="35" customFormat="1" ht="24" customHeight="1" x14ac:dyDescent="0.2">
      <c r="A13" s="36">
        <v>7</v>
      </c>
      <c r="B13" s="61" t="s">
        <v>65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5</v>
      </c>
      <c r="K13" s="46">
        <f t="shared" si="0"/>
        <v>42</v>
      </c>
      <c r="L13" s="80"/>
    </row>
    <row r="14" spans="1:12" s="35" customFormat="1" ht="24" customHeight="1" x14ac:dyDescent="0.2">
      <c r="A14" s="36">
        <v>8</v>
      </c>
      <c r="B14" s="61" t="s">
        <v>66</v>
      </c>
      <c r="C14" s="44">
        <v>8</v>
      </c>
      <c r="D14" s="44">
        <v>7</v>
      </c>
      <c r="E14" s="44">
        <v>6</v>
      </c>
      <c r="F14" s="44">
        <v>0</v>
      </c>
      <c r="G14" s="44">
        <v>4</v>
      </c>
      <c r="H14" s="44">
        <v>5</v>
      </c>
      <c r="I14" s="44">
        <v>0</v>
      </c>
      <c r="J14" s="44">
        <v>3</v>
      </c>
      <c r="K14" s="46">
        <f t="shared" si="0"/>
        <v>33</v>
      </c>
      <c r="L14" s="80"/>
    </row>
    <row r="15" spans="1:12" s="35" customFormat="1" ht="24" customHeight="1" x14ac:dyDescent="0.2">
      <c r="A15" s="36">
        <v>9</v>
      </c>
      <c r="B15" s="61" t="s">
        <v>31</v>
      </c>
      <c r="C15" s="44">
        <v>8</v>
      </c>
      <c r="D15" s="44">
        <v>8</v>
      </c>
      <c r="E15" s="44">
        <v>10</v>
      </c>
      <c r="F15" s="44">
        <v>8</v>
      </c>
      <c r="G15" s="44">
        <v>9</v>
      </c>
      <c r="H15" s="44">
        <v>9</v>
      </c>
      <c r="I15" s="44">
        <v>9</v>
      </c>
      <c r="J15" s="44">
        <v>8</v>
      </c>
      <c r="K15" s="46">
        <f t="shared" si="0"/>
        <v>69</v>
      </c>
      <c r="L15" s="80"/>
    </row>
    <row r="16" spans="1:12" s="35" customFormat="1" ht="24" customHeight="1" x14ac:dyDescent="0.2">
      <c r="A16" s="36">
        <v>10</v>
      </c>
      <c r="B16" s="61" t="s">
        <v>32</v>
      </c>
      <c r="C16" s="44">
        <v>8</v>
      </c>
      <c r="D16" s="44">
        <v>10</v>
      </c>
      <c r="E16" s="44">
        <v>6</v>
      </c>
      <c r="F16" s="44">
        <v>6</v>
      </c>
      <c r="G16" s="44">
        <v>7</v>
      </c>
      <c r="H16" s="44">
        <v>6</v>
      </c>
      <c r="I16" s="44">
        <v>8</v>
      </c>
      <c r="J16" s="44">
        <v>8</v>
      </c>
      <c r="K16" s="46">
        <f t="shared" si="0"/>
        <v>59</v>
      </c>
      <c r="L16" s="80"/>
    </row>
    <row r="17" spans="1:12" s="35" customFormat="1" ht="24" customHeight="1" x14ac:dyDescent="0.2">
      <c r="A17" s="36">
        <v>11</v>
      </c>
      <c r="B17" s="61" t="s">
        <v>67</v>
      </c>
      <c r="C17" s="44">
        <v>10</v>
      </c>
      <c r="D17" s="44">
        <v>10</v>
      </c>
      <c r="E17" s="44">
        <v>10</v>
      </c>
      <c r="F17" s="44">
        <v>8</v>
      </c>
      <c r="G17" s="44">
        <v>9</v>
      </c>
      <c r="H17" s="44">
        <v>9</v>
      </c>
      <c r="I17" s="44">
        <v>10</v>
      </c>
      <c r="J17" s="44">
        <v>10</v>
      </c>
      <c r="K17" s="46">
        <f t="shared" si="0"/>
        <v>76</v>
      </c>
      <c r="L17" s="80"/>
    </row>
    <row r="18" spans="1:12" s="35" customFormat="1" ht="24" customHeight="1" x14ac:dyDescent="0.2">
      <c r="A18" s="36">
        <v>12</v>
      </c>
      <c r="B18" s="61" t="s">
        <v>18</v>
      </c>
      <c r="C18" s="44">
        <v>7</v>
      </c>
      <c r="D18" s="44">
        <v>7</v>
      </c>
      <c r="E18" s="44">
        <v>7</v>
      </c>
      <c r="F18" s="44">
        <v>6</v>
      </c>
      <c r="G18" s="44">
        <v>6</v>
      </c>
      <c r="H18" s="44">
        <v>5</v>
      </c>
      <c r="I18" s="44">
        <v>6</v>
      </c>
      <c r="J18" s="44">
        <v>5</v>
      </c>
      <c r="K18" s="46">
        <f t="shared" si="0"/>
        <v>49</v>
      </c>
      <c r="L18" s="80"/>
    </row>
    <row r="19" spans="1:12" s="35" customFormat="1" ht="24" customHeight="1" x14ac:dyDescent="0.2">
      <c r="A19" s="36">
        <v>13</v>
      </c>
      <c r="B19" s="61" t="s">
        <v>68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80"/>
    </row>
    <row r="20" spans="1:12" s="35" customFormat="1" ht="24" customHeight="1" x14ac:dyDescent="0.2">
      <c r="A20" s="36">
        <v>14</v>
      </c>
      <c r="B20" s="61" t="s">
        <v>22</v>
      </c>
      <c r="C20" s="44">
        <v>7</v>
      </c>
      <c r="D20" s="44">
        <v>10</v>
      </c>
      <c r="E20" s="44">
        <v>7</v>
      </c>
      <c r="F20" s="44">
        <v>6</v>
      </c>
      <c r="G20" s="44">
        <v>6</v>
      </c>
      <c r="H20" s="44">
        <v>6</v>
      </c>
      <c r="I20" s="44">
        <v>8</v>
      </c>
      <c r="J20" s="44">
        <v>9</v>
      </c>
      <c r="K20" s="46">
        <f t="shared" si="0"/>
        <v>59</v>
      </c>
      <c r="L20" s="80"/>
    </row>
    <row r="21" spans="1:12" s="35" customFormat="1" ht="24" customHeight="1" x14ac:dyDescent="0.2">
      <c r="A21" s="36">
        <v>15</v>
      </c>
      <c r="B21" s="61" t="s">
        <v>69</v>
      </c>
      <c r="C21" s="44">
        <v>6</v>
      </c>
      <c r="D21" s="44">
        <v>5</v>
      </c>
      <c r="E21" s="44">
        <v>4</v>
      </c>
      <c r="F21" s="44">
        <v>3</v>
      </c>
      <c r="G21" s="44">
        <v>3</v>
      </c>
      <c r="H21" s="44">
        <v>4</v>
      </c>
      <c r="I21" s="44">
        <v>0</v>
      </c>
      <c r="J21" s="44">
        <v>4</v>
      </c>
      <c r="K21" s="46">
        <f t="shared" si="0"/>
        <v>29</v>
      </c>
      <c r="L21" s="80"/>
    </row>
    <row r="22" spans="1:12" s="35" customFormat="1" ht="24" customHeight="1" x14ac:dyDescent="0.2">
      <c r="A22" s="36">
        <v>16</v>
      </c>
      <c r="B22" s="61" t="s">
        <v>70</v>
      </c>
      <c r="C22" s="44">
        <v>8</v>
      </c>
      <c r="D22" s="44">
        <v>6</v>
      </c>
      <c r="E22" s="44">
        <v>6</v>
      </c>
      <c r="F22" s="44">
        <v>7</v>
      </c>
      <c r="G22" s="44">
        <v>7</v>
      </c>
      <c r="H22" s="44">
        <v>0</v>
      </c>
      <c r="I22" s="44">
        <v>6</v>
      </c>
      <c r="J22" s="44">
        <v>8</v>
      </c>
      <c r="K22" s="46">
        <f t="shared" si="0"/>
        <v>48</v>
      </c>
      <c r="L22" s="80"/>
    </row>
    <row r="23" spans="1:12" s="35" customFormat="1" ht="24" customHeight="1" x14ac:dyDescent="0.2">
      <c r="A23" s="36">
        <v>17</v>
      </c>
      <c r="B23" s="61" t="s">
        <v>20</v>
      </c>
      <c r="C23" s="44">
        <v>7</v>
      </c>
      <c r="D23" s="44">
        <v>8</v>
      </c>
      <c r="E23" s="44">
        <v>6</v>
      </c>
      <c r="F23" s="44">
        <v>6</v>
      </c>
      <c r="G23" s="44">
        <v>7</v>
      </c>
      <c r="H23" s="44">
        <v>5</v>
      </c>
      <c r="I23" s="44">
        <v>4</v>
      </c>
      <c r="J23" s="44">
        <v>6</v>
      </c>
      <c r="K23" s="46">
        <f t="shared" si="0"/>
        <v>49</v>
      </c>
      <c r="L23" s="80"/>
    </row>
    <row r="24" spans="1:12" s="35" customFormat="1" ht="24" customHeight="1" x14ac:dyDescent="0.2">
      <c r="A24" s="36">
        <v>18</v>
      </c>
      <c r="B24" s="61" t="s">
        <v>34</v>
      </c>
      <c r="C24" s="44">
        <v>8</v>
      </c>
      <c r="D24" s="44">
        <v>8</v>
      </c>
      <c r="E24" s="44">
        <v>6</v>
      </c>
      <c r="F24" s="44">
        <v>5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48</v>
      </c>
      <c r="L24" s="80"/>
    </row>
    <row r="25" spans="1:12" s="35" customFormat="1" ht="24" customHeight="1" x14ac:dyDescent="0.2">
      <c r="A25" s="36">
        <v>19</v>
      </c>
      <c r="B25" s="61" t="s">
        <v>71</v>
      </c>
      <c r="C25" s="44">
        <v>7</v>
      </c>
      <c r="D25" s="44">
        <v>7</v>
      </c>
      <c r="E25" s="44">
        <v>6</v>
      </c>
      <c r="F25" s="44">
        <v>7</v>
      </c>
      <c r="G25" s="44">
        <v>7</v>
      </c>
      <c r="H25" s="44">
        <v>7</v>
      </c>
      <c r="I25" s="44">
        <v>8</v>
      </c>
      <c r="J25" s="44">
        <v>8</v>
      </c>
      <c r="K25" s="46">
        <f t="shared" si="0"/>
        <v>57</v>
      </c>
      <c r="L25" s="80"/>
    </row>
    <row r="26" spans="1:12" s="35" customFormat="1" ht="24" customHeight="1" x14ac:dyDescent="0.2">
      <c r="A26" s="36">
        <v>20</v>
      </c>
      <c r="B26" s="61" t="s">
        <v>72</v>
      </c>
      <c r="C26" s="44">
        <v>5</v>
      </c>
      <c r="D26" s="44">
        <v>6</v>
      </c>
      <c r="E26" s="44">
        <v>4</v>
      </c>
      <c r="F26" s="44">
        <v>0</v>
      </c>
      <c r="G26" s="44">
        <v>7</v>
      </c>
      <c r="H26" s="44">
        <v>6</v>
      </c>
      <c r="I26" s="44">
        <v>5</v>
      </c>
      <c r="J26" s="44">
        <v>4</v>
      </c>
      <c r="K26" s="46">
        <f t="shared" si="0"/>
        <v>37</v>
      </c>
      <c r="L26" s="80"/>
    </row>
    <row r="27" spans="1:12" s="35" customFormat="1" ht="24" customHeight="1" x14ac:dyDescent="0.2">
      <c r="A27" s="36">
        <v>21</v>
      </c>
      <c r="B27" s="61" t="s">
        <v>73</v>
      </c>
      <c r="C27" s="44">
        <v>6</v>
      </c>
      <c r="D27" s="44">
        <v>7</v>
      </c>
      <c r="E27" s="44">
        <v>7</v>
      </c>
      <c r="F27" s="44">
        <v>5</v>
      </c>
      <c r="G27" s="44">
        <v>5</v>
      </c>
      <c r="H27" s="44">
        <v>5</v>
      </c>
      <c r="I27" s="44">
        <v>7</v>
      </c>
      <c r="J27" s="44">
        <v>6</v>
      </c>
      <c r="K27" s="46">
        <f t="shared" si="0"/>
        <v>48</v>
      </c>
      <c r="L27" s="80"/>
    </row>
    <row r="28" spans="1:12" s="35" customFormat="1" ht="24" customHeight="1" x14ac:dyDescent="0.2">
      <c r="A28" s="36">
        <v>22</v>
      </c>
      <c r="B28" s="61" t="s">
        <v>74</v>
      </c>
      <c r="C28" s="44">
        <v>10</v>
      </c>
      <c r="D28" s="44">
        <v>8</v>
      </c>
      <c r="E28" s="44">
        <v>7</v>
      </c>
      <c r="F28" s="44">
        <v>6</v>
      </c>
      <c r="G28" s="44">
        <v>5</v>
      </c>
      <c r="H28" s="44">
        <v>6</v>
      </c>
      <c r="I28" s="44">
        <v>7</v>
      </c>
      <c r="J28" s="44">
        <v>7</v>
      </c>
      <c r="K28" s="46">
        <f t="shared" si="0"/>
        <v>56</v>
      </c>
      <c r="L28" s="80"/>
    </row>
    <row r="29" spans="1:12" s="35" customFormat="1" ht="24" customHeight="1" x14ac:dyDescent="0.2">
      <c r="A29" s="36">
        <v>23</v>
      </c>
      <c r="B29" s="61" t="s">
        <v>75</v>
      </c>
      <c r="C29" s="44">
        <v>8</v>
      </c>
      <c r="D29" s="44">
        <v>7</v>
      </c>
      <c r="E29" s="44">
        <v>4</v>
      </c>
      <c r="F29" s="44">
        <v>5</v>
      </c>
      <c r="G29" s="44">
        <v>5</v>
      </c>
      <c r="H29" s="44">
        <v>5</v>
      </c>
      <c r="I29" s="44">
        <v>8</v>
      </c>
      <c r="J29" s="44">
        <v>6</v>
      </c>
      <c r="K29" s="46">
        <f t="shared" si="0"/>
        <v>48</v>
      </c>
      <c r="L29" s="80"/>
    </row>
    <row r="30" spans="1:12" s="35" customFormat="1" ht="24" customHeight="1" x14ac:dyDescent="0.2">
      <c r="A30" s="36">
        <v>24</v>
      </c>
      <c r="B30" s="61" t="s">
        <v>47</v>
      </c>
      <c r="C30" s="44">
        <v>7</v>
      </c>
      <c r="D30" s="44">
        <v>7</v>
      </c>
      <c r="E30" s="44">
        <v>6</v>
      </c>
      <c r="F30" s="44">
        <v>6</v>
      </c>
      <c r="G30" s="44">
        <v>7</v>
      </c>
      <c r="H30" s="44">
        <v>8</v>
      </c>
      <c r="I30" s="44">
        <v>6</v>
      </c>
      <c r="J30" s="44">
        <v>8</v>
      </c>
      <c r="K30" s="46">
        <f t="shared" si="0"/>
        <v>55</v>
      </c>
      <c r="L30" s="80"/>
    </row>
    <row r="31" spans="1:12" s="35" customFormat="1" ht="24" customHeight="1" x14ac:dyDescent="0.2">
      <c r="A31" s="36">
        <v>25</v>
      </c>
      <c r="B31" s="61" t="s">
        <v>76</v>
      </c>
      <c r="C31" s="44">
        <v>6</v>
      </c>
      <c r="D31" s="44">
        <v>6</v>
      </c>
      <c r="E31" s="44">
        <v>5</v>
      </c>
      <c r="F31" s="44">
        <v>4</v>
      </c>
      <c r="G31" s="44">
        <v>3</v>
      </c>
      <c r="H31" s="44">
        <v>4</v>
      </c>
      <c r="I31" s="44">
        <v>4</v>
      </c>
      <c r="J31" s="44">
        <v>3</v>
      </c>
      <c r="K31" s="46">
        <f t="shared" si="0"/>
        <v>35</v>
      </c>
      <c r="L31" s="80"/>
    </row>
    <row r="32" spans="1:12" s="35" customFormat="1" ht="24" customHeight="1" x14ac:dyDescent="0.2">
      <c r="A32" s="36">
        <v>26</v>
      </c>
      <c r="B32" s="61" t="s">
        <v>77</v>
      </c>
      <c r="C32" s="44">
        <v>5</v>
      </c>
      <c r="D32" s="44">
        <v>5</v>
      </c>
      <c r="E32" s="44">
        <v>4</v>
      </c>
      <c r="F32" s="44">
        <v>4</v>
      </c>
      <c r="G32" s="44">
        <v>3</v>
      </c>
      <c r="H32" s="44">
        <v>4</v>
      </c>
      <c r="I32" s="44">
        <v>5</v>
      </c>
      <c r="J32" s="44">
        <v>3</v>
      </c>
      <c r="K32" s="46">
        <f t="shared" si="0"/>
        <v>33</v>
      </c>
      <c r="L32" s="80"/>
    </row>
    <row r="33" spans="1:12" s="35" customFormat="1" ht="24" customHeight="1" x14ac:dyDescent="0.3">
      <c r="A33" s="36">
        <v>27</v>
      </c>
      <c r="B33" s="62" t="s">
        <v>78</v>
      </c>
      <c r="C33" s="44">
        <v>7</v>
      </c>
      <c r="D33" s="44">
        <v>6</v>
      </c>
      <c r="E33" s="44">
        <v>6</v>
      </c>
      <c r="F33" s="44">
        <v>5</v>
      </c>
      <c r="G33" s="44">
        <v>4</v>
      </c>
      <c r="H33" s="44">
        <v>5</v>
      </c>
      <c r="I33" s="44">
        <v>7</v>
      </c>
      <c r="J33" s="44">
        <v>6</v>
      </c>
      <c r="K33" s="46">
        <f t="shared" si="0"/>
        <v>46</v>
      </c>
      <c r="L33" s="80"/>
    </row>
    <row r="34" spans="1:12" s="35" customFormat="1" ht="24" customHeight="1" x14ac:dyDescent="0.2">
      <c r="A34" s="36">
        <v>28</v>
      </c>
      <c r="B34" s="61" t="s">
        <v>79</v>
      </c>
      <c r="C34" s="44">
        <v>7</v>
      </c>
      <c r="D34" s="44">
        <v>6</v>
      </c>
      <c r="E34" s="44">
        <v>7</v>
      </c>
      <c r="F34" s="44">
        <v>6</v>
      </c>
      <c r="G34" s="44">
        <v>5</v>
      </c>
      <c r="H34" s="44">
        <v>8</v>
      </c>
      <c r="I34" s="44">
        <v>6</v>
      </c>
      <c r="J34" s="44">
        <v>8</v>
      </c>
      <c r="K34" s="46">
        <f t="shared" si="0"/>
        <v>53</v>
      </c>
      <c r="L34" s="80"/>
    </row>
    <row r="35" spans="1:12" s="35" customFormat="1" ht="24" customHeight="1" x14ac:dyDescent="0.3">
      <c r="A35" s="36">
        <v>29</v>
      </c>
      <c r="B35" s="63" t="s">
        <v>80</v>
      </c>
      <c r="C35" s="44">
        <v>5</v>
      </c>
      <c r="D35" s="44">
        <v>5</v>
      </c>
      <c r="E35" s="44">
        <v>4</v>
      </c>
      <c r="F35" s="44">
        <v>3</v>
      </c>
      <c r="G35" s="44">
        <v>4</v>
      </c>
      <c r="H35" s="44">
        <v>4</v>
      </c>
      <c r="I35" s="44">
        <v>3</v>
      </c>
      <c r="J35" s="44">
        <v>4</v>
      </c>
      <c r="K35" s="46">
        <f t="shared" si="0"/>
        <v>32</v>
      </c>
      <c r="L35" s="80"/>
    </row>
    <row r="36" spans="1:12" s="35" customFormat="1" ht="24" customHeight="1" x14ac:dyDescent="0.3">
      <c r="A36" s="36">
        <v>30</v>
      </c>
      <c r="B36" s="63" t="s">
        <v>81</v>
      </c>
      <c r="C36" s="44">
        <v>5</v>
      </c>
      <c r="D36" s="44">
        <v>5</v>
      </c>
      <c r="E36" s="44">
        <v>6</v>
      </c>
      <c r="F36" s="44">
        <v>7</v>
      </c>
      <c r="G36" s="44">
        <v>6</v>
      </c>
      <c r="H36" s="44">
        <v>7</v>
      </c>
      <c r="I36" s="44">
        <v>5</v>
      </c>
      <c r="J36" s="44">
        <v>7</v>
      </c>
      <c r="K36" s="46">
        <f t="shared" si="0"/>
        <v>48</v>
      </c>
      <c r="L36" s="80"/>
    </row>
    <row r="37" spans="1:12" s="35" customFormat="1" ht="24" customHeight="1" x14ac:dyDescent="0.3">
      <c r="A37" s="36">
        <v>31</v>
      </c>
      <c r="B37" s="63" t="s">
        <v>82</v>
      </c>
      <c r="C37" s="44">
        <v>10</v>
      </c>
      <c r="D37" s="44">
        <v>9</v>
      </c>
      <c r="E37" s="44">
        <v>7</v>
      </c>
      <c r="F37" s="44">
        <v>9</v>
      </c>
      <c r="G37" s="44">
        <v>9</v>
      </c>
      <c r="H37" s="44">
        <v>8</v>
      </c>
      <c r="I37" s="44">
        <v>10</v>
      </c>
      <c r="J37" s="44">
        <v>10</v>
      </c>
      <c r="K37" s="46">
        <f t="shared" si="0"/>
        <v>72</v>
      </c>
      <c r="L37" s="80"/>
    </row>
    <row r="38" spans="1:12" s="35" customFormat="1" ht="24" customHeight="1" x14ac:dyDescent="0.3">
      <c r="A38" s="36">
        <v>32</v>
      </c>
      <c r="B38" s="63" t="s">
        <v>83</v>
      </c>
      <c r="C38" s="44">
        <v>7</v>
      </c>
      <c r="D38" s="44">
        <v>6</v>
      </c>
      <c r="E38" s="44">
        <v>6</v>
      </c>
      <c r="F38" s="44">
        <v>7</v>
      </c>
      <c r="G38" s="44">
        <v>7</v>
      </c>
      <c r="H38" s="44">
        <v>6</v>
      </c>
      <c r="I38" s="44">
        <v>8</v>
      </c>
      <c r="J38" s="44">
        <v>8</v>
      </c>
      <c r="K38" s="46">
        <f t="shared" si="0"/>
        <v>55</v>
      </c>
      <c r="L38" s="80"/>
    </row>
    <row r="39" spans="1:12" s="35" customFormat="1" ht="24" customHeight="1" x14ac:dyDescent="0.3">
      <c r="A39" s="36">
        <v>33</v>
      </c>
      <c r="B39" s="63" t="s">
        <v>84</v>
      </c>
      <c r="C39" s="44">
        <v>8</v>
      </c>
      <c r="D39" s="44">
        <v>9</v>
      </c>
      <c r="E39" s="44">
        <v>8</v>
      </c>
      <c r="F39" s="44">
        <v>8</v>
      </c>
      <c r="G39" s="44">
        <v>8</v>
      </c>
      <c r="H39" s="44">
        <v>9</v>
      </c>
      <c r="I39" s="44">
        <v>10</v>
      </c>
      <c r="J39" s="44">
        <v>10</v>
      </c>
      <c r="K39" s="46">
        <f t="shared" si="0"/>
        <v>70</v>
      </c>
      <c r="L39" s="80"/>
    </row>
    <row r="40" spans="1:12" s="35" customFormat="1" ht="24" customHeight="1" x14ac:dyDescent="0.3">
      <c r="A40" s="36">
        <v>34</v>
      </c>
      <c r="B40" s="63" t="s">
        <v>28</v>
      </c>
      <c r="C40" s="44">
        <v>7</v>
      </c>
      <c r="D40" s="44">
        <v>7</v>
      </c>
      <c r="E40" s="44">
        <v>6</v>
      </c>
      <c r="F40" s="44">
        <v>5</v>
      </c>
      <c r="G40" s="44">
        <v>6</v>
      </c>
      <c r="H40" s="44">
        <v>5</v>
      </c>
      <c r="I40" s="44">
        <v>5</v>
      </c>
      <c r="J40" s="44">
        <v>7</v>
      </c>
      <c r="K40" s="46">
        <f t="shared" si="0"/>
        <v>48</v>
      </c>
      <c r="L40" s="80"/>
    </row>
    <row r="41" spans="1:12" s="35" customFormat="1" ht="24" customHeight="1" x14ac:dyDescent="0.3">
      <c r="A41" s="36">
        <v>35</v>
      </c>
      <c r="B41" s="63" t="s">
        <v>85</v>
      </c>
      <c r="C41" s="44">
        <v>4</v>
      </c>
      <c r="D41" s="44">
        <v>3</v>
      </c>
      <c r="E41" s="44">
        <v>3</v>
      </c>
      <c r="F41" s="44">
        <v>2</v>
      </c>
      <c r="G41" s="44">
        <v>2</v>
      </c>
      <c r="H41" s="44">
        <v>2</v>
      </c>
      <c r="I41" s="44">
        <v>2</v>
      </c>
      <c r="J41" s="44">
        <v>3</v>
      </c>
      <c r="K41" s="46">
        <f t="shared" si="0"/>
        <v>21</v>
      </c>
      <c r="L41" s="80"/>
    </row>
    <row r="42" spans="1:12" s="35" customFormat="1" ht="24" customHeight="1" x14ac:dyDescent="0.3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5</v>
      </c>
      <c r="I42" s="44">
        <v>4</v>
      </c>
      <c r="J42" s="44">
        <v>5</v>
      </c>
      <c r="K42" s="46">
        <f t="shared" si="0"/>
        <v>41</v>
      </c>
      <c r="L42" s="80"/>
    </row>
    <row r="43" spans="1:12" s="35" customFormat="1" ht="24" customHeight="1" x14ac:dyDescent="0.3">
      <c r="A43" s="36">
        <v>37</v>
      </c>
      <c r="B43" s="63" t="s">
        <v>16</v>
      </c>
      <c r="C43" s="44">
        <v>8</v>
      </c>
      <c r="D43" s="44">
        <v>8</v>
      </c>
      <c r="E43" s="44">
        <v>7</v>
      </c>
      <c r="F43" s="44">
        <v>7</v>
      </c>
      <c r="G43" s="44">
        <v>8</v>
      </c>
      <c r="H43" s="44">
        <v>6</v>
      </c>
      <c r="I43" s="44">
        <v>8</v>
      </c>
      <c r="J43" s="44">
        <v>8</v>
      </c>
      <c r="K43" s="46">
        <f t="shared" si="0"/>
        <v>60</v>
      </c>
      <c r="L43" s="80"/>
    </row>
    <row r="44" spans="1:12" s="35" customFormat="1" ht="24" customHeight="1" x14ac:dyDescent="0.3">
      <c r="A44" s="36">
        <v>38</v>
      </c>
      <c r="B44" s="63" t="s">
        <v>17</v>
      </c>
      <c r="C44" s="44">
        <v>7</v>
      </c>
      <c r="D44" s="44">
        <v>8</v>
      </c>
      <c r="E44" s="44">
        <v>6</v>
      </c>
      <c r="F44" s="44">
        <v>5</v>
      </c>
      <c r="G44" s="44">
        <v>5</v>
      </c>
      <c r="H44" s="44">
        <v>6</v>
      </c>
      <c r="I44" s="44">
        <v>8</v>
      </c>
      <c r="J44" s="44">
        <v>7</v>
      </c>
      <c r="K44" s="46">
        <f t="shared" si="0"/>
        <v>52</v>
      </c>
      <c r="L44" s="80"/>
    </row>
    <row r="45" spans="1:12" s="35" customFormat="1" ht="24" customHeight="1" x14ac:dyDescent="0.3">
      <c r="A45" s="36">
        <v>39</v>
      </c>
      <c r="B45" s="63" t="s">
        <v>86</v>
      </c>
      <c r="C45" s="44">
        <v>7</v>
      </c>
      <c r="D45" s="44">
        <v>6</v>
      </c>
      <c r="E45" s="44">
        <v>6</v>
      </c>
      <c r="F45" s="44">
        <v>4</v>
      </c>
      <c r="G45" s="44">
        <v>3</v>
      </c>
      <c r="H45" s="44">
        <v>4</v>
      </c>
      <c r="I45" s="44">
        <v>4</v>
      </c>
      <c r="J45" s="44">
        <v>4</v>
      </c>
      <c r="K45" s="46">
        <f t="shared" si="0"/>
        <v>38</v>
      </c>
      <c r="L45" s="80"/>
    </row>
    <row r="46" spans="1:12" s="35" customFormat="1" ht="24" customHeight="1" x14ac:dyDescent="0.3">
      <c r="A46" s="36">
        <v>40</v>
      </c>
      <c r="B46" s="63" t="s">
        <v>19</v>
      </c>
      <c r="C46" s="44">
        <v>6</v>
      </c>
      <c r="D46" s="44">
        <v>5</v>
      </c>
      <c r="E46" s="44">
        <v>4</v>
      </c>
      <c r="F46" s="44">
        <v>2</v>
      </c>
      <c r="G46" s="44">
        <v>3</v>
      </c>
      <c r="H46" s="44">
        <v>3</v>
      </c>
      <c r="I46" s="44">
        <v>4</v>
      </c>
      <c r="J46" s="44">
        <v>3</v>
      </c>
      <c r="K46" s="46">
        <f t="shared" si="0"/>
        <v>30</v>
      </c>
      <c r="L46" s="80"/>
    </row>
    <row r="47" spans="1:12" s="35" customFormat="1" ht="24" customHeight="1" x14ac:dyDescent="0.3">
      <c r="A47" s="36">
        <v>41</v>
      </c>
      <c r="B47" s="63" t="s">
        <v>38</v>
      </c>
      <c r="C47" s="44">
        <v>8</v>
      </c>
      <c r="D47" s="44">
        <v>8</v>
      </c>
      <c r="E47" s="44">
        <v>9</v>
      </c>
      <c r="F47" s="44">
        <v>8</v>
      </c>
      <c r="G47" s="44">
        <v>10</v>
      </c>
      <c r="H47" s="44">
        <v>9</v>
      </c>
      <c r="I47" s="44">
        <v>9</v>
      </c>
      <c r="J47" s="44">
        <v>10</v>
      </c>
      <c r="K47" s="46">
        <f t="shared" si="0"/>
        <v>71</v>
      </c>
      <c r="L47" s="80"/>
    </row>
    <row r="48" spans="1:12" s="35" customFormat="1" ht="24" customHeight="1" x14ac:dyDescent="0.3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6</v>
      </c>
      <c r="G48" s="44">
        <v>7</v>
      </c>
      <c r="H48" s="44">
        <v>7</v>
      </c>
      <c r="I48" s="44">
        <v>6</v>
      </c>
      <c r="J48" s="44">
        <v>9</v>
      </c>
      <c r="K48" s="46">
        <f t="shared" si="0"/>
        <v>58</v>
      </c>
      <c r="L48" s="80"/>
    </row>
    <row r="49" spans="1:12" s="35" customFormat="1" ht="24" customHeight="1" x14ac:dyDescent="0.3">
      <c r="A49" s="36">
        <v>43</v>
      </c>
      <c r="B49" s="63" t="s">
        <v>87</v>
      </c>
      <c r="C49" s="44">
        <v>3</v>
      </c>
      <c r="D49" s="44">
        <v>4</v>
      </c>
      <c r="E49" s="44">
        <v>4</v>
      </c>
      <c r="F49" s="44">
        <v>0</v>
      </c>
      <c r="G49" s="44">
        <v>2</v>
      </c>
      <c r="H49" s="44">
        <v>4</v>
      </c>
      <c r="I49" s="44">
        <v>4</v>
      </c>
      <c r="J49" s="44">
        <v>4</v>
      </c>
      <c r="K49" s="46">
        <f t="shared" si="0"/>
        <v>25</v>
      </c>
      <c r="L49" s="80"/>
    </row>
    <row r="50" spans="1:12" s="35" customFormat="1" ht="24" customHeight="1" thickBot="1" x14ac:dyDescent="0.35">
      <c r="A50" s="39">
        <v>44</v>
      </c>
      <c r="B50" s="64" t="s">
        <v>88</v>
      </c>
      <c r="C50" s="73">
        <v>10</v>
      </c>
      <c r="D50" s="73">
        <v>10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67</v>
      </c>
      <c r="L50" s="81"/>
    </row>
    <row r="52" spans="1:12" ht="18" x14ac:dyDescent="0.3">
      <c r="A52" s="16" t="s">
        <v>89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2023-05-21T06:16:18Z</cp:lastPrinted>
  <dcterms:created xsi:type="dcterms:W3CDTF">1996-10-08T23:32:33Z</dcterms:created>
  <dcterms:modified xsi:type="dcterms:W3CDTF">2023-05-21T06:20:45Z</dcterms:modified>
</cp:coreProperties>
</file>