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2"/>
  </bookViews>
  <sheets>
    <sheet name="ЧК" sheetId="1" r:id="rId1"/>
    <sheet name="ПК" sheetId="2" r:id="rId2"/>
    <sheet name="ПК ветераны" sheetId="3" r:id="rId3"/>
    <sheet name="ЭКР муж" sheetId="4" r:id="rId4"/>
    <sheet name="ЭКР жен" sheetId="5" r:id="rId5"/>
    <sheet name="КФТР юниоры" sheetId="6" r:id="rId6"/>
    <sheet name="КФТР юниорки" sheetId="7" r:id="rId7"/>
    <sheet name="КФТР юн 15-17" sheetId="8" r:id="rId8"/>
    <sheet name="КФТР дев 15-17)" sheetId="9" r:id="rId9"/>
    <sheet name="КФТР юн 13-14" sheetId="10" r:id="rId10"/>
    <sheet name="КФТР дев 13-14 (2)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<sst xmlns="http://schemas.openxmlformats.org/spreadsheetml/2006/main" count="2380" uniqueCount="604">
  <si>
    <t>МИНИСТЕРСТВО СПОРТА КРАСНОЯРСКОГО КРАЯ</t>
  </si>
  <si>
    <t>п/п</t>
  </si>
  <si>
    <t>Место</t>
  </si>
  <si>
    <t>Ст.№</t>
  </si>
  <si>
    <t>Фамилия, Имя</t>
  </si>
  <si>
    <t>Г.р.</t>
  </si>
  <si>
    <t>Квал.</t>
  </si>
  <si>
    <t>город организация</t>
  </si>
  <si>
    <t>М</t>
  </si>
  <si>
    <t>Т1</t>
  </si>
  <si>
    <t>вело</t>
  </si>
  <si>
    <t>Т2</t>
  </si>
  <si>
    <t>результат</t>
  </si>
  <si>
    <t>Отставание</t>
  </si>
  <si>
    <t>Вып. Р-д</t>
  </si>
  <si>
    <t>В.И. Мусиенко</t>
  </si>
  <si>
    <t>бег</t>
  </si>
  <si>
    <t>Главный судья, судья МК</t>
  </si>
  <si>
    <t>Место проведения:  Красноярский край, п. Подгорный</t>
  </si>
  <si>
    <t>лыжи</t>
  </si>
  <si>
    <t xml:space="preserve">КРАСНОЯРСКАЯ КРАЕВАЯ ФЕДЕРАЦИЯ ТРИАТЛОНА </t>
  </si>
  <si>
    <t xml:space="preserve">                КРАСНОЯРСКАЯ КРАЕВАЯ ФЕДЕРАЦИЯ ТРИАТЛОНА </t>
  </si>
  <si>
    <t xml:space="preserve">                   КРАСНОЯРСКАЯ КРАЕВАЯ ФЕДЕРАЦИЯ ТРИАТЛОНА</t>
  </si>
  <si>
    <t>ШТРАФЫ</t>
  </si>
  <si>
    <t>п.7.1.8 нарушена линия посадки на велосипед</t>
  </si>
  <si>
    <t>среди любителей и ветеранов  18 лет и старше</t>
  </si>
  <si>
    <t>ФЕДЕРАЦИЯ  ТРИАТЛОНА РОССИИ</t>
  </si>
  <si>
    <t xml:space="preserve">Возрастная категория юноши 2003-2005 г.рождения </t>
  </si>
  <si>
    <t>Возрастная категория юниоры 2001-2002г.рождения</t>
  </si>
  <si>
    <t>Возрастная категория девушкии 2006 г.рождения и моложе</t>
  </si>
  <si>
    <t xml:space="preserve">Возрастная категория девушки 2003-2005 г.рождения </t>
  </si>
  <si>
    <t>Возрастная категория юниорки 2001-2002г.рождения</t>
  </si>
  <si>
    <t>Возрастная категория мужчины любители 1990-1986 (30-34 лет)</t>
  </si>
  <si>
    <t>Возрастная категория мужчины любители 1985-1981 (35-39 лет)</t>
  </si>
  <si>
    <t>Возрастная категория мужчины ветераны  1980-1976 (40-44 лет)</t>
  </si>
  <si>
    <t>Возрастная категория мужчины ветераны  1975-1971 (45-49 лет)</t>
  </si>
  <si>
    <t>Возрастная категория мужчины ветераны  1970-1966  (50-54 лет)</t>
  </si>
  <si>
    <t>Возрастная категория мужчины ветераны  1965-1961 (55-59 лет)</t>
  </si>
  <si>
    <t>Возрастная категория мужчины ветераны  1960-1956 (60-64 лет)</t>
  </si>
  <si>
    <t>Возрастная категория мужчины ветераны  1955-1951 (65-69 лет)</t>
  </si>
  <si>
    <t>Возрастная категория мужчины ветераны  1950г.р. и старше (70 лет и старше)</t>
  </si>
  <si>
    <t>Возрастная категория женщины ветераны  1980-1971 (40-49 лет)</t>
  </si>
  <si>
    <t>Возрастная категория женщины ветераны  1960г.р. и старше (60 лет и старше)</t>
  </si>
  <si>
    <t>Возрастная категория  мужчины 2000г.р. и старше</t>
  </si>
  <si>
    <t>Возрастная категория  женщины 2000г.р. и старше</t>
  </si>
  <si>
    <t>Возрастная категория юниоры 18-19 лет (2001-2002г.рождения)</t>
  </si>
  <si>
    <t>Возрастная категория юниорки   18-19 лет (2001-2002г.рождения)</t>
  </si>
  <si>
    <t>Возрастная категория юноши 15-17 лет (2003-2005г.рождения )</t>
  </si>
  <si>
    <t>Возрастная категория девушки 15-17 лет (2003-2005 г.рождения )</t>
  </si>
  <si>
    <t>Возрастная категория юноши 13-14 лет (2006-2007г.р.)</t>
  </si>
  <si>
    <t>Возрастная категория девушки 13-14 лет (2006-2007г.р.)</t>
  </si>
  <si>
    <t>субъект РФ</t>
  </si>
  <si>
    <t>ОТКРЫТЫЙ ЧЕМПИОНАТ КРАСНОЯРСКОГО КРАЯ ПО ТРИАТЛОНУ (ДИСЦИПЛИНА ДУАТЛОН КРОСС)</t>
  </si>
  <si>
    <t>Дата проведения: 19-20.09.2020</t>
  </si>
  <si>
    <t>ОТКРЫТОЕ ПЕРВЕНСТВО КРАСНОЯРСКОГО КРАЯ ПО ТРИАТЛОНУ (ДИСЦИПЛИНА ДУАТЛОН КРОСС)</t>
  </si>
  <si>
    <t xml:space="preserve">ОТКРЫТЫЕ КРАЕВЫЕ СОРЕВНОВАНИЯ  ПО ТРИАТЛОНУ (ДИСЦИПЛИНА  ДУАТЛОН КРОСС) </t>
  </si>
  <si>
    <t>велогонка</t>
  </si>
  <si>
    <t>Моисеенко Андрей</t>
  </si>
  <si>
    <t>Титов Иван</t>
  </si>
  <si>
    <t>Каркин Владимир</t>
  </si>
  <si>
    <t>Хазов Сергей</t>
  </si>
  <si>
    <t>Бушуев Евгений</t>
  </si>
  <si>
    <t>Мельников Павел</t>
  </si>
  <si>
    <t>Симченко Евгений</t>
  </si>
  <si>
    <t>Дьяченко Дмитрий</t>
  </si>
  <si>
    <t>Щеголихин Евгений</t>
  </si>
  <si>
    <t>Башун Дмитрий</t>
  </si>
  <si>
    <t>МС</t>
  </si>
  <si>
    <t>КМС</t>
  </si>
  <si>
    <t>Красноярск  КГАУ «РЦСП «Академия летних видов спорта»</t>
  </si>
  <si>
    <t>Кемерово МБФСУ "СШОР № 3"</t>
  </si>
  <si>
    <t>Сосновоборск  КГАУ «РЦСП «Академия летних видов спорта»</t>
  </si>
  <si>
    <t>Красноярск</t>
  </si>
  <si>
    <t>Мельникова Виктория</t>
  </si>
  <si>
    <t>Нечаева Василиса</t>
  </si>
  <si>
    <t>Новоуральск МБУ "СК"Кедр" НГО</t>
  </si>
  <si>
    <t>Башун Татьяна</t>
  </si>
  <si>
    <t>сошел</t>
  </si>
  <si>
    <t>Главный секретарь, судья ВК</t>
  </si>
  <si>
    <t>Л.Э.Демченко</t>
  </si>
  <si>
    <t>Технический делегат, судья ВК</t>
  </si>
  <si>
    <t>А.А.Чекунов</t>
  </si>
  <si>
    <t>Дистанция: бег 3км - велосипед 10км - бег 1,5 км</t>
  </si>
  <si>
    <t>Температура воздуха 12 град</t>
  </si>
  <si>
    <t>00:00:27</t>
  </si>
  <si>
    <t>00:00:28</t>
  </si>
  <si>
    <t>00:00:39</t>
  </si>
  <si>
    <t>00:00:33</t>
  </si>
  <si>
    <t>00:00:44</t>
  </si>
  <si>
    <t>00:00:52</t>
  </si>
  <si>
    <t>00:00:42</t>
  </si>
  <si>
    <t>00:00:51</t>
  </si>
  <si>
    <t>00:00:47</t>
  </si>
  <si>
    <t>00:01:01</t>
  </si>
  <si>
    <t>00:01:03</t>
  </si>
  <si>
    <t>00:00:55</t>
  </si>
  <si>
    <t>00:00:50</t>
  </si>
  <si>
    <t>00:00:56</t>
  </si>
  <si>
    <t>00:01:07</t>
  </si>
  <si>
    <t>00:01:06</t>
  </si>
  <si>
    <t>ЭТАП КУБКА РОССИИ ПО ТРИАТЛОНУ (ДИСЦИПЛИНА ДУАТЛОН КРОСС)</t>
  </si>
  <si>
    <t>Технический делегат</t>
  </si>
  <si>
    <t>Москва-Красноярский край</t>
  </si>
  <si>
    <t>Красноярский край</t>
  </si>
  <si>
    <t>Железгорск Sapsan pro team</t>
  </si>
  <si>
    <t>Красноярск  СК "Медведь"</t>
  </si>
  <si>
    <t>Сверловская область</t>
  </si>
  <si>
    <t>Дистанция: бег 3км - велогонка  10км - бег  1,5 км</t>
  </si>
  <si>
    <t>Возрастная категория юноши 2006-2007г.р.</t>
  </si>
  <si>
    <t>Фуркайло Даниил</t>
  </si>
  <si>
    <t>Галимов Данил</t>
  </si>
  <si>
    <t>Тимофеев Алексей</t>
  </si>
  <si>
    <t>Степановский Георгий</t>
  </si>
  <si>
    <t>Эпов Василий</t>
  </si>
  <si>
    <t>Тонких Павел</t>
  </si>
  <si>
    <t>Эпов Александр</t>
  </si>
  <si>
    <t>Тыченко Артем</t>
  </si>
  <si>
    <t>Секира Дмитрий</t>
  </si>
  <si>
    <t>Гейдаров Никита</t>
  </si>
  <si>
    <t>3юн</t>
  </si>
  <si>
    <t>Красноярск "Здоровый мир"</t>
  </si>
  <si>
    <t>СШ(ОРК) СЦ г.Чита, ЦСКА</t>
  </si>
  <si>
    <t>00:09:59</t>
  </si>
  <si>
    <t>1</t>
  </si>
  <si>
    <t>00:27:03</t>
  </si>
  <si>
    <t>00:00:57</t>
  </si>
  <si>
    <t>00:05:27</t>
  </si>
  <si>
    <t>00:44:07</t>
  </si>
  <si>
    <t>00:11:08</t>
  </si>
  <si>
    <t>3</t>
  </si>
  <si>
    <t>00:00:46</t>
  </si>
  <si>
    <t>00:29:45</t>
  </si>
  <si>
    <t>00:01:00</t>
  </si>
  <si>
    <t>2</t>
  </si>
  <si>
    <t>00:05:53</t>
  </si>
  <si>
    <t>00:48:34</t>
  </si>
  <si>
    <t>5</t>
  </si>
  <si>
    <t>6</t>
  </si>
  <si>
    <t>00:29:38</t>
  </si>
  <si>
    <t>00:01:19</t>
  </si>
  <si>
    <t>00:06:41</t>
  </si>
  <si>
    <t>00:50:07</t>
  </si>
  <si>
    <t>00:10:54</t>
  </si>
  <si>
    <t>00:00:34</t>
  </si>
  <si>
    <t>00:31:50</t>
  </si>
  <si>
    <t>4</t>
  </si>
  <si>
    <t>00:06:02</t>
  </si>
  <si>
    <t>00:50:23</t>
  </si>
  <si>
    <t>00:11:28</t>
  </si>
  <si>
    <t>00:00:41</t>
  </si>
  <si>
    <t>00:31:55</t>
  </si>
  <si>
    <t>00:06:12</t>
  </si>
  <si>
    <t>00:51:21</t>
  </si>
  <si>
    <t>00:11:37</t>
  </si>
  <si>
    <t>7</t>
  </si>
  <si>
    <t>00:00:54</t>
  </si>
  <si>
    <t>00:31:47</t>
  </si>
  <si>
    <t>00:06:39</t>
  </si>
  <si>
    <t>00:51:59</t>
  </si>
  <si>
    <t>00:00:43</t>
  </si>
  <si>
    <t>00:36:19</t>
  </si>
  <si>
    <t>00:01:05</t>
  </si>
  <si>
    <t>00:06:42</t>
  </si>
  <si>
    <t>00:56:28</t>
  </si>
  <si>
    <t>00:12:43</t>
  </si>
  <si>
    <t>8</t>
  </si>
  <si>
    <t>00:39:00</t>
  </si>
  <si>
    <t>00:07:39</t>
  </si>
  <si>
    <t>9</t>
  </si>
  <si>
    <t>01:01:08</t>
  </si>
  <si>
    <t>00:43:45</t>
  </si>
  <si>
    <t>00:01:04</t>
  </si>
  <si>
    <t>00:06:45</t>
  </si>
  <si>
    <t>01:05:00</t>
  </si>
  <si>
    <t>00:17:41</t>
  </si>
  <si>
    <t>10</t>
  </si>
  <si>
    <t>00:00:59</t>
  </si>
  <si>
    <t>00:44:25</t>
  </si>
  <si>
    <t>00:01:55</t>
  </si>
  <si>
    <t>00:08:48</t>
  </si>
  <si>
    <t>01:13:50</t>
  </si>
  <si>
    <t>1юн</t>
  </si>
  <si>
    <t>2юн</t>
  </si>
  <si>
    <t>Науменко Иван</t>
  </si>
  <si>
    <t>Кудрявцев Игорь</t>
  </si>
  <si>
    <t>Скрипка Данил</t>
  </si>
  <si>
    <t>Щербаков Денис</t>
  </si>
  <si>
    <t>Зубов Иван</t>
  </si>
  <si>
    <t>Флегонтов Платон</t>
  </si>
  <si>
    <t>Еремеев Егор</t>
  </si>
  <si>
    <t>Аржанников Артем</t>
  </si>
  <si>
    <t>Карпенко Денис</t>
  </si>
  <si>
    <t>Пискарев Дмитрий</t>
  </si>
  <si>
    <t>Александрин Денис</t>
  </si>
  <si>
    <t>Тихонов Семен</t>
  </si>
  <si>
    <t>Дорофеенко Никита</t>
  </si>
  <si>
    <t>Бармин Вячеслав</t>
  </si>
  <si>
    <t>Новиков Андрей</t>
  </si>
  <si>
    <t>Вакалов Дмитрий</t>
  </si>
  <si>
    <t>Крутько Владимир</t>
  </si>
  <si>
    <t>Шипулин Роберт</t>
  </si>
  <si>
    <t>Никитин Максим</t>
  </si>
  <si>
    <t>Юстус Максим</t>
  </si>
  <si>
    <t>Аржанников Арсений</t>
  </si>
  <si>
    <t>Пивченко Лука</t>
  </si>
  <si>
    <t>Красноярск СК"Медведь"</t>
  </si>
  <si>
    <t>Бийск МБУ СП "СШ №1"</t>
  </si>
  <si>
    <t>00:10:01</t>
  </si>
  <si>
    <t>00:10:00</t>
  </si>
  <si>
    <t>00:00:40</t>
  </si>
  <si>
    <t>00:10:28</t>
  </si>
  <si>
    <t>00:00:32</t>
  </si>
  <si>
    <t>00:10:56</t>
  </si>
  <si>
    <t>00:10:21</t>
  </si>
  <si>
    <t>00:11:29</t>
  </si>
  <si>
    <t>11</t>
  </si>
  <si>
    <t>00:00:45</t>
  </si>
  <si>
    <t>12</t>
  </si>
  <si>
    <t>00:11:15</t>
  </si>
  <si>
    <t>00:11:38</t>
  </si>
  <si>
    <t>14</t>
  </si>
  <si>
    <t>00:00:49</t>
  </si>
  <si>
    <t>13</t>
  </si>
  <si>
    <t>15</t>
  </si>
  <si>
    <t>00:11:42</t>
  </si>
  <si>
    <t>00:00:35</t>
  </si>
  <si>
    <t>00:12:04</t>
  </si>
  <si>
    <t>16</t>
  </si>
  <si>
    <t>00:11:26</t>
  </si>
  <si>
    <t>00:00:31</t>
  </si>
  <si>
    <t>00:11:18</t>
  </si>
  <si>
    <t>00:11:31</t>
  </si>
  <si>
    <t>00:12:42</t>
  </si>
  <si>
    <t>18</t>
  </si>
  <si>
    <t>00:13:57</t>
  </si>
  <si>
    <t>20</t>
  </si>
  <si>
    <t>00:12:27</t>
  </si>
  <si>
    <t>17</t>
  </si>
  <si>
    <t>00:13:54</t>
  </si>
  <si>
    <t>19</t>
  </si>
  <si>
    <t>00:00:38</t>
  </si>
  <si>
    <t>00:14:36</t>
  </si>
  <si>
    <t>21</t>
  </si>
  <si>
    <t>00:27:06</t>
  </si>
  <si>
    <t>00:27:08</t>
  </si>
  <si>
    <t>00:28:34</t>
  </si>
  <si>
    <t>00:28:51</t>
  </si>
  <si>
    <t>00:00:48</t>
  </si>
  <si>
    <t>00:27:33</t>
  </si>
  <si>
    <t>00:00:53</t>
  </si>
  <si>
    <t>00:28:25</t>
  </si>
  <si>
    <t>00:28:39</t>
  </si>
  <si>
    <t>00:29:32</t>
  </si>
  <si>
    <t>00:31:19</t>
  </si>
  <si>
    <t>00:29:58</t>
  </si>
  <si>
    <t>00:01:12</t>
  </si>
  <si>
    <t>00:31:08</t>
  </si>
  <si>
    <t>00:32:22</t>
  </si>
  <si>
    <t>00:34:52</t>
  </si>
  <si>
    <t>00:35:50</t>
  </si>
  <si>
    <t>00:34:43</t>
  </si>
  <si>
    <t>00:33:17</t>
  </si>
  <si>
    <t>00:01:11</t>
  </si>
  <si>
    <t>00:35:24</t>
  </si>
  <si>
    <t>00:38:28</t>
  </si>
  <si>
    <t>00:01:14</t>
  </si>
  <si>
    <t>00:40:31</t>
  </si>
  <si>
    <t>00:39:23</t>
  </si>
  <si>
    <t>00:05:13</t>
  </si>
  <si>
    <t>00:43:38</t>
  </si>
  <si>
    <t>00:05:18</t>
  </si>
  <si>
    <t>00:43:43</t>
  </si>
  <si>
    <t>00:45:39</t>
  </si>
  <si>
    <t>00:05:38</t>
  </si>
  <si>
    <t>00:46:19</t>
  </si>
  <si>
    <t>00:06:30</t>
  </si>
  <si>
    <t>00:46:41</t>
  </si>
  <si>
    <t>00:05:26</t>
  </si>
  <si>
    <t>00:47:09</t>
  </si>
  <si>
    <t>00:06:05</t>
  </si>
  <si>
    <t>00:47:38</t>
  </si>
  <si>
    <t>00:06:16</t>
  </si>
  <si>
    <t>00:47:51</t>
  </si>
  <si>
    <t>00:05:57</t>
  </si>
  <si>
    <t>00:48:39</t>
  </si>
  <si>
    <t>00:05:40</t>
  </si>
  <si>
    <t>00:49:44</t>
  </si>
  <si>
    <t>00:06:51</t>
  </si>
  <si>
    <t>00:50:45</t>
  </si>
  <si>
    <t>00:07:06</t>
  </si>
  <si>
    <t>00:51:25</t>
  </si>
  <si>
    <t>00:06:21</t>
  </si>
  <si>
    <t>00:52:41</t>
  </si>
  <si>
    <t>00:53:40</t>
  </si>
  <si>
    <t>00:54:21</t>
  </si>
  <si>
    <t>00:06:31</t>
  </si>
  <si>
    <t>00:54:33</t>
  </si>
  <si>
    <t>00:06:53</t>
  </si>
  <si>
    <t>00:54:56</t>
  </si>
  <si>
    <t>00:08:38</t>
  </si>
  <si>
    <t>00:59:43</t>
  </si>
  <si>
    <t>00:07:33</t>
  </si>
  <si>
    <t>01:00:25</t>
  </si>
  <si>
    <t>00:07:47</t>
  </si>
  <si>
    <t>01:03:44</t>
  </si>
  <si>
    <t>00:08:06</t>
  </si>
  <si>
    <t>01:04:17</t>
  </si>
  <si>
    <t>Эпов Егор</t>
  </si>
  <si>
    <t>Прокопьев Антон</t>
  </si>
  <si>
    <t>Еремеев Антон</t>
  </si>
  <si>
    <t>Кукобко Илья</t>
  </si>
  <si>
    <t>Солдатенко Тимур</t>
  </si>
  <si>
    <t>№ 26</t>
  </si>
  <si>
    <t>Красноярск "Здоровый мир"-СФУ</t>
  </si>
  <si>
    <t>00:10:42</t>
  </si>
  <si>
    <t>00:10:38</t>
  </si>
  <si>
    <t>00:11:12</t>
  </si>
  <si>
    <t>00:27:46</t>
  </si>
  <si>
    <t>00:28:31</t>
  </si>
  <si>
    <t>00:30:52</t>
  </si>
  <si>
    <t>00:30:46</t>
  </si>
  <si>
    <t>00:00:58</t>
  </si>
  <si>
    <t>00:05:03</t>
  </si>
  <si>
    <t>00:05:49</t>
  </si>
  <si>
    <t>00:06:11</t>
  </si>
  <si>
    <t>00:05:59</t>
  </si>
  <si>
    <t>00:43:31</t>
  </si>
  <si>
    <t>00:45:17</t>
  </si>
  <si>
    <t>00:46:56</t>
  </si>
  <si>
    <t>00:49:20</t>
  </si>
  <si>
    <t>00:49:29</t>
  </si>
  <si>
    <t>Волкова Дарья</t>
  </si>
  <si>
    <t>Галлямова Алина</t>
  </si>
  <si>
    <t>Тихонова Софья</t>
  </si>
  <si>
    <t>Ашихмина Екатерина</t>
  </si>
  <si>
    <t>Маливанова Арина</t>
  </si>
  <si>
    <t>Кетова Кристина</t>
  </si>
  <si>
    <t>Дивногорск МБУ СШ</t>
  </si>
  <si>
    <t>с.Лесное МКУДО "ДЮСШ" Бийского района</t>
  </si>
  <si>
    <t>00:11:57</t>
  </si>
  <si>
    <t>00:11:54</t>
  </si>
  <si>
    <t>00:12:00</t>
  </si>
  <si>
    <t>00:00:37</t>
  </si>
  <si>
    <t>00:14:48</t>
  </si>
  <si>
    <t>00:30:50</t>
  </si>
  <si>
    <t>00:33:29</t>
  </si>
  <si>
    <t>00:36:00</t>
  </si>
  <si>
    <t>00:36:14</t>
  </si>
  <si>
    <t>00:37:02</t>
  </si>
  <si>
    <t>00:42:27</t>
  </si>
  <si>
    <t>00:01:09</t>
  </si>
  <si>
    <t>00:06:19</t>
  </si>
  <si>
    <t>00:50:55</t>
  </si>
  <si>
    <t>00:06:38</t>
  </si>
  <si>
    <t>00:53:37</t>
  </si>
  <si>
    <t>00:06:09</t>
  </si>
  <si>
    <t>00:56:01</t>
  </si>
  <si>
    <t>00:06:15</t>
  </si>
  <si>
    <t>00:56:09</t>
  </si>
  <si>
    <t>00:58:04</t>
  </si>
  <si>
    <t>00:07:48</t>
  </si>
  <si>
    <t>01:06:49</t>
  </si>
  <si>
    <t>Супроник Лилия</t>
  </si>
  <si>
    <t>Лихверова Дарья</t>
  </si>
  <si>
    <t>Христофорова Влада</t>
  </si>
  <si>
    <t>Андреева Милена</t>
  </si>
  <si>
    <t>Якубчик Милана</t>
  </si>
  <si>
    <t>Чижикова Светлана</t>
  </si>
  <si>
    <t>00:10:39</t>
  </si>
  <si>
    <t>00:14:17</t>
  </si>
  <si>
    <t>00:14:46</t>
  </si>
  <si>
    <t>00:29:31</t>
  </si>
  <si>
    <t>00:32:20</t>
  </si>
  <si>
    <t>00:41:09</t>
  </si>
  <si>
    <t>00:05:42</t>
  </si>
  <si>
    <t>00:47:21</t>
  </si>
  <si>
    <t>00:06:43</t>
  </si>
  <si>
    <t>00:54:54</t>
  </si>
  <si>
    <t>00:08:40</t>
  </si>
  <si>
    <t>01:06:22</t>
  </si>
  <si>
    <t>00:11:58</t>
  </si>
  <si>
    <t>00:29:19</t>
  </si>
  <si>
    <t>00:29:03</t>
  </si>
  <si>
    <t>00:30:37</t>
  </si>
  <si>
    <t>00:06:08</t>
  </si>
  <si>
    <t>00:48:43</t>
  </si>
  <si>
    <t>00:06:18</t>
  </si>
  <si>
    <t>00:49:00</t>
  </si>
  <si>
    <t>00:06:25</t>
  </si>
  <si>
    <t>00:51:00</t>
  </si>
  <si>
    <t>Паратриатлон PTS-5</t>
  </si>
  <si>
    <t>Руденко Надежда</t>
  </si>
  <si>
    <t>Железногорск МАУ СШ"Юность"</t>
  </si>
  <si>
    <t>00:15:58</t>
  </si>
  <si>
    <t>00:49:09</t>
  </si>
  <si>
    <t>00:08:14</t>
  </si>
  <si>
    <t>01:15:08</t>
  </si>
  <si>
    <t>Паратриатлон PTS-2</t>
  </si>
  <si>
    <t>Сабитов Роман</t>
  </si>
  <si>
    <t>00:13:59</t>
  </si>
  <si>
    <t>00:49:46</t>
  </si>
  <si>
    <t>00:01:16</t>
  </si>
  <si>
    <t>00:07:27</t>
  </si>
  <si>
    <t>01:13:31</t>
  </si>
  <si>
    <t>ВСЕРОССИЙСКИЕ СОРЕВНОВАНИЯ "ЭТАП КУБКА ФЕДЕРАЦИИ ТРИАТЛОНА"  ПО ТРИАТЛОНУ (ДИСЦИПЛИНА  ДУАТЛОН КРОСС)</t>
  </si>
  <si>
    <t>Забайкальский край</t>
  </si>
  <si>
    <t>Дистанция: бег 3км - велосипед 10км - бег1,5 км</t>
  </si>
  <si>
    <t>Алтайский край</t>
  </si>
  <si>
    <t>Коптелин Александр</t>
  </si>
  <si>
    <t>Гончарук Дмитрий</t>
  </si>
  <si>
    <t>Калашников Александр</t>
  </si>
  <si>
    <t>Волков Александр</t>
  </si>
  <si>
    <t>Беспрозванных Евгений</t>
  </si>
  <si>
    <t>Рудько Павел</t>
  </si>
  <si>
    <t>Серяков Вячеслав</t>
  </si>
  <si>
    <t>Чирков Алексей</t>
  </si>
  <si>
    <t>Пиндюров Владимир</t>
  </si>
  <si>
    <t>Киндрась Дмитрий</t>
  </si>
  <si>
    <t>Курбатов Александр</t>
  </si>
  <si>
    <t>Захаревич Андрей</t>
  </si>
  <si>
    <t>Волк Константин</t>
  </si>
  <si>
    <t>Христофоров Андриян</t>
  </si>
  <si>
    <t>Болдырев Николай</t>
  </si>
  <si>
    <t>Саушев Вадим</t>
  </si>
  <si>
    <t>Сенченко Сергей</t>
  </si>
  <si>
    <t>Дудырев Алексей</t>
  </si>
  <si>
    <t>Гурков Андрей</t>
  </si>
  <si>
    <t>Резанов Александр</t>
  </si>
  <si>
    <t>Кононов Владимир</t>
  </si>
  <si>
    <t>Власов Сергей</t>
  </si>
  <si>
    <t>Тяпкин Валентин</t>
  </si>
  <si>
    <t>Мусиенко Владимир</t>
  </si>
  <si>
    <t>Баранов Николай</t>
  </si>
  <si>
    <t>Фалеев Геннадий</t>
  </si>
  <si>
    <t>Кудымов Валентин</t>
  </si>
  <si>
    <t>Самофал Владимир</t>
  </si>
  <si>
    <t>Возрастная категория женщины любители  1990-1981 (30-39 лет)</t>
  </si>
  <si>
    <t>Заводовская Ирина</t>
  </si>
  <si>
    <t>Новоселова Ольга</t>
  </si>
  <si>
    <t>Сысоева Наталья</t>
  </si>
  <si>
    <t>Шиповалова Галина</t>
  </si>
  <si>
    <t>Лузик Юлия</t>
  </si>
  <si>
    <t>Тихонова Зоя</t>
  </si>
  <si>
    <t>Чаркова Нина</t>
  </si>
  <si>
    <t>Красноярск "Снежные барсы"</t>
  </si>
  <si>
    <t>Канск</t>
  </si>
  <si>
    <t>Минусинск Автобаланс</t>
  </si>
  <si>
    <t>респ.Тыва</t>
  </si>
  <si>
    <t>Железногрск</t>
  </si>
  <si>
    <t>Красноярск Адреналин</t>
  </si>
  <si>
    <t>Уяр</t>
  </si>
  <si>
    <t>Сосновоборск</t>
  </si>
  <si>
    <t>Дивногорск</t>
  </si>
  <si>
    <t>Москва</t>
  </si>
  <si>
    <t>Красноярск "Триатлон Сибири"</t>
  </si>
  <si>
    <t>№ 88</t>
  </si>
  <si>
    <t>№ 84</t>
  </si>
  <si>
    <t>№ 124</t>
  </si>
  <si>
    <t>п.7.1.3 спортсмен поместил вещи  вне корзины</t>
  </si>
  <si>
    <t>№ 76</t>
  </si>
  <si>
    <t>№ 73</t>
  </si>
  <si>
    <t>ДСК</t>
  </si>
  <si>
    <t>00:10:58</t>
  </si>
  <si>
    <t>00:11:50</t>
  </si>
  <si>
    <t>00:13:14</t>
  </si>
  <si>
    <t>00:13:08</t>
  </si>
  <si>
    <t>00:28:29</t>
  </si>
  <si>
    <t>00:28:40</t>
  </si>
  <si>
    <t>00:28:28</t>
  </si>
  <si>
    <t>00:37:56</t>
  </si>
  <si>
    <t>00:01:15</t>
  </si>
  <si>
    <t>00:47:28</t>
  </si>
  <si>
    <t>00:06:29</t>
  </si>
  <si>
    <t>00:49:23</t>
  </si>
  <si>
    <t>00:07:05</t>
  </si>
  <si>
    <t>00:51:14</t>
  </si>
  <si>
    <t>00:07:26</t>
  </si>
  <si>
    <t>01:00:11</t>
  </si>
  <si>
    <t>00:10:26</t>
  </si>
  <si>
    <t>00:12:31</t>
  </si>
  <si>
    <t>00:26:20</t>
  </si>
  <si>
    <t>00:26:44</t>
  </si>
  <si>
    <t>00:29:52</t>
  </si>
  <si>
    <t>00:42:42</t>
  </si>
  <si>
    <t>00:01:31</t>
  </si>
  <si>
    <t>00:06:10</t>
  </si>
  <si>
    <t>00:46:05</t>
  </si>
  <si>
    <t>00:06:23</t>
  </si>
  <si>
    <t>00:46:40</t>
  </si>
  <si>
    <t>00:05:39</t>
  </si>
  <si>
    <t>00:48:27</t>
  </si>
  <si>
    <t>00:06:32</t>
  </si>
  <si>
    <t>01:03:32</t>
  </si>
  <si>
    <t>00:13:03</t>
  </si>
  <si>
    <t>00:14:08</t>
  </si>
  <si>
    <t>00:14:38</t>
  </si>
  <si>
    <t>00:35:18</t>
  </si>
  <si>
    <t>00:38:52</t>
  </si>
  <si>
    <t>00:40:21</t>
  </si>
  <si>
    <t>00:06:59</t>
  </si>
  <si>
    <t>00:56:50</t>
  </si>
  <si>
    <t>00:07:23</t>
  </si>
  <si>
    <t>01:03:03</t>
  </si>
  <si>
    <t>00:08:01</t>
  </si>
  <si>
    <t>01:05:05</t>
  </si>
  <si>
    <t>00:12:14</t>
  </si>
  <si>
    <t>00:13:23</t>
  </si>
  <si>
    <t>00:28:36</t>
  </si>
  <si>
    <t>00:35:35</t>
  </si>
  <si>
    <t>00:36:32</t>
  </si>
  <si>
    <t>00:01:20</t>
  </si>
  <si>
    <t>00:06:07</t>
  </si>
  <si>
    <t>00:07:08</t>
  </si>
  <si>
    <t>00:59:30</t>
  </si>
  <si>
    <t>00:10:59</t>
  </si>
  <si>
    <t>00:12:05</t>
  </si>
  <si>
    <t>00:12:38</t>
  </si>
  <si>
    <t>00:13:21</t>
  </si>
  <si>
    <t>00:26:34</t>
  </si>
  <si>
    <t>00:28:24</t>
  </si>
  <si>
    <t>00:31:40</t>
  </si>
  <si>
    <t>00:31:14</t>
  </si>
  <si>
    <t>00:01:02</t>
  </si>
  <si>
    <t>00:01:08</t>
  </si>
  <si>
    <t>00:01:13</t>
  </si>
  <si>
    <t>00:06:01</t>
  </si>
  <si>
    <t>00:45:16</t>
  </si>
  <si>
    <t>00:48:08</t>
  </si>
  <si>
    <t>00:06:37</t>
  </si>
  <si>
    <t>00:50:27</t>
  </si>
  <si>
    <t>00:53:08</t>
  </si>
  <si>
    <t>00:06:54</t>
  </si>
  <si>
    <t>00:53:42</t>
  </si>
  <si>
    <t>00:13:33</t>
  </si>
  <si>
    <t>00:13:38</t>
  </si>
  <si>
    <t>00:13:56</t>
  </si>
  <si>
    <t>00:01:32</t>
  </si>
  <si>
    <t>00:32:35</t>
  </si>
  <si>
    <t>00:33:58</t>
  </si>
  <si>
    <t>00:36:02</t>
  </si>
  <si>
    <t>00:01:46</t>
  </si>
  <si>
    <t>00:07:12</t>
  </si>
  <si>
    <t>00:54:55</t>
  </si>
  <si>
    <t>00:07:37</t>
  </si>
  <si>
    <t>00:57:00</t>
  </si>
  <si>
    <t>00:07:25</t>
  </si>
  <si>
    <t>01:00:43</t>
  </si>
  <si>
    <t>00:31:02</t>
  </si>
  <si>
    <t>00:31:25</t>
  </si>
  <si>
    <t>00:41:12</t>
  </si>
  <si>
    <t>00:11:36</t>
  </si>
  <si>
    <t>00:13:26</t>
  </si>
  <si>
    <t>00:14:24</t>
  </si>
  <si>
    <t>00:01:30</t>
  </si>
  <si>
    <t>00:51:33</t>
  </si>
  <si>
    <t>00:06:50</t>
  </si>
  <si>
    <t>00:53:56</t>
  </si>
  <si>
    <t>00:07:57</t>
  </si>
  <si>
    <t>01:05:37</t>
  </si>
  <si>
    <t>00:12:56</t>
  </si>
  <si>
    <t>00:15:16</t>
  </si>
  <si>
    <t>00:15:26</t>
  </si>
  <si>
    <t>00:37:29</t>
  </si>
  <si>
    <t>00:35:31</t>
  </si>
  <si>
    <t>00:39:33</t>
  </si>
  <si>
    <t>00:01:49</t>
  </si>
  <si>
    <t>00:59:06</t>
  </si>
  <si>
    <t>00:07:58</t>
  </si>
  <si>
    <t>01:01:49</t>
  </si>
  <si>
    <t>01:04:47</t>
  </si>
  <si>
    <t>00:15:06</t>
  </si>
  <si>
    <t>00:35:44</t>
  </si>
  <si>
    <t>00:08:04</t>
  </si>
  <si>
    <t>01:00:45</t>
  </si>
  <si>
    <t>00:12:47</t>
  </si>
  <si>
    <t>00:16:20</t>
  </si>
  <si>
    <t>00:14:23</t>
  </si>
  <si>
    <t>00:17:18</t>
  </si>
  <si>
    <t>00:15:43</t>
  </si>
  <si>
    <t>00:38:46</t>
  </si>
  <si>
    <t>00:42:48</t>
  </si>
  <si>
    <t>00:38:45</t>
  </si>
  <si>
    <t>00:48:28</t>
  </si>
  <si>
    <t>00:01:54</t>
  </si>
  <si>
    <t>00:59:34</t>
  </si>
  <si>
    <t>00:08:28</t>
  </si>
  <si>
    <t>01:05:47</t>
  </si>
  <si>
    <t>00:07:21</t>
  </si>
  <si>
    <t>01:06:14</t>
  </si>
  <si>
    <t>00:08:45</t>
  </si>
  <si>
    <t>01:08:00</t>
  </si>
  <si>
    <t>00:09:25</t>
  </si>
  <si>
    <t>01:15:27</t>
  </si>
  <si>
    <t>00:13:02</t>
  </si>
  <si>
    <t>00:47:12</t>
  </si>
  <si>
    <t>01:08:44</t>
  </si>
  <si>
    <t>00:20:03</t>
  </si>
  <si>
    <t>01:06:21</t>
  </si>
  <si>
    <t>01:40:14</t>
  </si>
  <si>
    <t>Железногорск СК "Звезда"</t>
  </si>
  <si>
    <t>Кемеровская область</t>
  </si>
  <si>
    <t>Главный судья, судья МК/ВК</t>
  </si>
  <si>
    <t>Технический делегат,судья ВК</t>
  </si>
  <si>
    <t>Технический делегат ,судья ВК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</si>
</sst>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h:mm:ss"/>
    <numFmt numFmtId="173" formatCode="[hh]:mm:ss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72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72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2" fontId="0" fillId="0" borderId="0" xfId="0" applyNumberFormat="1" applyFill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2" fontId="0" fillId="0" borderId="0" xfId="0" applyNumberFormat="1" applyFont="1" applyAlignment="1">
      <alignment vertical="center"/>
    </xf>
    <xf numFmtId="172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/>
    </xf>
    <xf numFmtId="0" fontId="3" fillId="0" borderId="26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72" fontId="3" fillId="0" borderId="17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72" fontId="3" fillId="0" borderId="26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172" fontId="3" fillId="0" borderId="28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center" vertical="center"/>
    </xf>
    <xf numFmtId="172" fontId="3" fillId="0" borderId="35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center" vertical="center" wrapText="1"/>
    </xf>
    <xf numFmtId="172" fontId="3" fillId="0" borderId="41" xfId="0" applyNumberFormat="1" applyFont="1" applyFill="1" applyBorder="1" applyAlignment="1">
      <alignment horizontal="center" vertical="center"/>
    </xf>
    <xf numFmtId="172" fontId="3" fillId="0" borderId="26" xfId="0" applyNumberFormat="1" applyFont="1" applyFill="1" applyBorder="1" applyAlignment="1">
      <alignment horizontal="center" vertical="center"/>
    </xf>
    <xf numFmtId="172" fontId="3" fillId="0" borderId="28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0" xfId="0" applyFont="1" applyBorder="1" applyAlignment="1">
      <alignment vertical="center"/>
    </xf>
    <xf numFmtId="172" fontId="3" fillId="0" borderId="26" xfId="0" applyNumberFormat="1" applyFont="1" applyFill="1" applyBorder="1" applyAlignment="1">
      <alignment horizontal="center" vertical="center"/>
    </xf>
    <xf numFmtId="172" fontId="3" fillId="0" borderId="28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21" fontId="3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72" fontId="3" fillId="0" borderId="42" xfId="0" applyNumberFormat="1" applyFont="1" applyBorder="1" applyAlignment="1">
      <alignment horizontal="center" vertical="center"/>
    </xf>
    <xf numFmtId="172" fontId="3" fillId="0" borderId="47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8" xfId="0" applyFont="1" applyBorder="1" applyAlignment="1">
      <alignment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72" fontId="3" fillId="0" borderId="37" xfId="0" applyNumberFormat="1" applyFont="1" applyBorder="1" applyAlignment="1">
      <alignment horizontal="center" vertical="center"/>
    </xf>
    <xf numFmtId="172" fontId="3" fillId="0" borderId="27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172" fontId="3" fillId="0" borderId="55" xfId="0" applyNumberFormat="1" applyFont="1" applyBorder="1" applyAlignment="1">
      <alignment horizontal="center" vertical="center"/>
    </xf>
    <xf numFmtId="172" fontId="3" fillId="0" borderId="54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0" fillId="33" borderId="57" xfId="0" applyFont="1" applyFill="1" applyBorder="1" applyAlignment="1">
      <alignment/>
    </xf>
    <xf numFmtId="0" fontId="3" fillId="33" borderId="58" xfId="0" applyFont="1" applyFill="1" applyBorder="1" applyAlignment="1">
      <alignment horizontal="center"/>
    </xf>
    <xf numFmtId="0" fontId="3" fillId="34" borderId="58" xfId="0" applyFont="1" applyFill="1" applyBorder="1" applyAlignment="1">
      <alignment horizontal="center"/>
    </xf>
    <xf numFmtId="0" fontId="3" fillId="33" borderId="59" xfId="0" applyFont="1" applyFill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7" fillId="33" borderId="57" xfId="0" applyFont="1" applyFill="1" applyBorder="1" applyAlignment="1">
      <alignment/>
    </xf>
    <xf numFmtId="0" fontId="7" fillId="33" borderId="58" xfId="0" applyFont="1" applyFill="1" applyBorder="1" applyAlignment="1">
      <alignment horizontal="center"/>
    </xf>
    <xf numFmtId="0" fontId="3" fillId="0" borderId="42" xfId="0" applyFont="1" applyBorder="1" applyAlignment="1">
      <alignment vertical="center" wrapText="1"/>
    </xf>
    <xf numFmtId="0" fontId="3" fillId="0" borderId="4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3" fillId="0" borderId="28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62" xfId="0" applyFont="1" applyBorder="1" applyAlignment="1">
      <alignment horizontal="center" wrapText="1"/>
    </xf>
    <xf numFmtId="0" fontId="12" fillId="0" borderId="28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172" fontId="3" fillId="0" borderId="40" xfId="0" applyNumberFormat="1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3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21" fontId="3" fillId="0" borderId="14" xfId="0" applyNumberFormat="1" applyFont="1" applyFill="1" applyBorder="1" applyAlignment="1">
      <alignment horizontal="center" vertical="center"/>
    </xf>
    <xf numFmtId="172" fontId="3" fillId="0" borderId="68" xfId="0" applyNumberFormat="1" applyFont="1" applyBorder="1" applyAlignment="1">
      <alignment horizontal="center" vertical="center"/>
    </xf>
    <xf numFmtId="172" fontId="3" fillId="0" borderId="49" xfId="0" applyNumberFormat="1" applyFont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172" fontId="3" fillId="0" borderId="58" xfId="0" applyNumberFormat="1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center" vertical="center"/>
    </xf>
    <xf numFmtId="172" fontId="3" fillId="0" borderId="42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72" fontId="3" fillId="0" borderId="76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vertical="center" wrapText="1"/>
    </xf>
    <xf numFmtId="0" fontId="13" fillId="0" borderId="27" xfId="0" applyFont="1" applyBorder="1" applyAlignment="1">
      <alignment horizontal="center" vertical="center" wrapText="1"/>
    </xf>
    <xf numFmtId="172" fontId="3" fillId="0" borderId="33" xfId="0" applyNumberFormat="1" applyFont="1" applyBorder="1" applyAlignment="1">
      <alignment horizontal="center" vertical="center"/>
    </xf>
    <xf numFmtId="172" fontId="3" fillId="0" borderId="3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wrapText="1"/>
    </xf>
    <xf numFmtId="172" fontId="3" fillId="0" borderId="26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172" fontId="3" fillId="0" borderId="28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21" fontId="3" fillId="0" borderId="14" xfId="0" applyNumberFormat="1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172" fontId="3" fillId="0" borderId="58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172" fontId="3" fillId="0" borderId="7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2" fontId="3" fillId="0" borderId="63" xfId="0" applyNumberFormat="1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172" fontId="3" fillId="0" borderId="7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7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3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35" borderId="83" xfId="0" applyFont="1" applyFill="1" applyBorder="1" applyAlignment="1">
      <alignment horizontal="center" vertical="center"/>
    </xf>
    <xf numFmtId="0" fontId="2" fillId="35" borderId="58" xfId="0" applyFont="1" applyFill="1" applyBorder="1" applyAlignment="1">
      <alignment horizontal="center" vertical="center"/>
    </xf>
    <xf numFmtId="0" fontId="2" fillId="35" borderId="59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8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0" fontId="2" fillId="35" borderId="6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504825</xdr:colOff>
      <xdr:row>1</xdr:row>
      <xdr:rowOff>0</xdr:rowOff>
    </xdr:from>
    <xdr:to>
      <xdr:col>20</xdr:col>
      <xdr:colOff>628650</xdr:colOff>
      <xdr:row>2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0025"/>
          <a:ext cx="1047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1</xdr:row>
      <xdr:rowOff>57150</xdr:rowOff>
    </xdr:from>
    <xdr:to>
      <xdr:col>1</xdr:col>
      <xdr:colOff>381000</xdr:colOff>
      <xdr:row>2</xdr:row>
      <xdr:rowOff>200025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57175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1</xdr:row>
      <xdr:rowOff>38100</xdr:rowOff>
    </xdr:from>
    <xdr:to>
      <xdr:col>3</xdr:col>
      <xdr:colOff>123825</xdr:colOff>
      <xdr:row>2</xdr:row>
      <xdr:rowOff>190500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238125"/>
          <a:ext cx="495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</xdr:row>
      <xdr:rowOff>38100</xdr:rowOff>
    </xdr:from>
    <xdr:to>
      <xdr:col>3</xdr:col>
      <xdr:colOff>809625</xdr:colOff>
      <xdr:row>2</xdr:row>
      <xdr:rowOff>200025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2381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247650</xdr:colOff>
      <xdr:row>1</xdr:row>
      <xdr:rowOff>161925</xdr:rowOff>
    </xdr:from>
    <xdr:to>
      <xdr:col>19</xdr:col>
      <xdr:colOff>104775</xdr:colOff>
      <xdr:row>3</xdr:row>
      <xdr:rowOff>209550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61925"/>
          <a:ext cx="581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133350</xdr:colOff>
      <xdr:row>1</xdr:row>
      <xdr:rowOff>123825</xdr:rowOff>
    </xdr:from>
    <xdr:to>
      <xdr:col>20</xdr:col>
      <xdr:colOff>619125</xdr:colOff>
      <xdr:row>3</xdr:row>
      <xdr:rowOff>180975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44325" y="123825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266700</xdr:colOff>
      <xdr:row>1</xdr:row>
      <xdr:rowOff>152400</xdr:rowOff>
    </xdr:from>
    <xdr:to>
      <xdr:col>22</xdr:col>
      <xdr:colOff>76200</xdr:colOff>
      <xdr:row>3</xdr:row>
      <xdr:rowOff>209550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01575" y="152400"/>
          <a:ext cx="533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57150</xdr:rowOff>
    </xdr:from>
    <xdr:to>
      <xdr:col>3</xdr:col>
      <xdr:colOff>200025</xdr:colOff>
      <xdr:row>3</xdr:row>
      <xdr:rowOff>76200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57150"/>
          <a:ext cx="1590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247650</xdr:colOff>
      <xdr:row>1</xdr:row>
      <xdr:rowOff>161925</xdr:rowOff>
    </xdr:from>
    <xdr:to>
      <xdr:col>19</xdr:col>
      <xdr:colOff>104775</xdr:colOff>
      <xdr:row>3</xdr:row>
      <xdr:rowOff>209550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61925"/>
          <a:ext cx="581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133350</xdr:colOff>
      <xdr:row>1</xdr:row>
      <xdr:rowOff>123825</xdr:rowOff>
    </xdr:from>
    <xdr:to>
      <xdr:col>20</xdr:col>
      <xdr:colOff>619125</xdr:colOff>
      <xdr:row>3</xdr:row>
      <xdr:rowOff>180975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44325" y="123825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266700</xdr:colOff>
      <xdr:row>1</xdr:row>
      <xdr:rowOff>152400</xdr:rowOff>
    </xdr:from>
    <xdr:to>
      <xdr:col>22</xdr:col>
      <xdr:colOff>76200</xdr:colOff>
      <xdr:row>3</xdr:row>
      <xdr:rowOff>209550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01575" y="152400"/>
          <a:ext cx="533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57150</xdr:rowOff>
    </xdr:from>
    <xdr:to>
      <xdr:col>3</xdr:col>
      <xdr:colOff>200025</xdr:colOff>
      <xdr:row>3</xdr:row>
      <xdr:rowOff>76200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57150"/>
          <a:ext cx="1590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371475</xdr:colOff>
      <xdr:row>1</xdr:row>
      <xdr:rowOff>152400</xdr:rowOff>
    </xdr:from>
    <xdr:to>
      <xdr:col>21</xdr:col>
      <xdr:colOff>523875</xdr:colOff>
      <xdr:row>4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152400"/>
          <a:ext cx="876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</xdr:row>
      <xdr:rowOff>85725</xdr:rowOff>
    </xdr:from>
    <xdr:to>
      <xdr:col>1</xdr:col>
      <xdr:colOff>447675</xdr:colOff>
      <xdr:row>3</xdr:row>
      <xdr:rowOff>152400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85725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1</xdr:row>
      <xdr:rowOff>76200</xdr:rowOff>
    </xdr:from>
    <xdr:to>
      <xdr:col>3</xdr:col>
      <xdr:colOff>171450</xdr:colOff>
      <xdr:row>3</xdr:row>
      <xdr:rowOff>142875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5375" y="7620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1</xdr:row>
      <xdr:rowOff>95250</xdr:rowOff>
    </xdr:from>
    <xdr:to>
      <xdr:col>3</xdr:col>
      <xdr:colOff>904875</xdr:colOff>
      <xdr:row>3</xdr:row>
      <xdr:rowOff>161925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95250"/>
          <a:ext cx="533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333375</xdr:colOff>
      <xdr:row>2</xdr:row>
      <xdr:rowOff>38100</xdr:rowOff>
    </xdr:from>
    <xdr:to>
      <xdr:col>21</xdr:col>
      <xdr:colOff>219075</xdr:colOff>
      <xdr:row>3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438150"/>
          <a:ext cx="971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161925</xdr:rowOff>
    </xdr:from>
    <xdr:to>
      <xdr:col>1</xdr:col>
      <xdr:colOff>171450</xdr:colOff>
      <xdr:row>2</xdr:row>
      <xdr:rowOff>57150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61925"/>
          <a:ext cx="495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0</xdr:row>
      <xdr:rowOff>133350</xdr:rowOff>
    </xdr:from>
    <xdr:to>
      <xdr:col>2</xdr:col>
      <xdr:colOff>171450</xdr:colOff>
      <xdr:row>2</xdr:row>
      <xdr:rowOff>104775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133350"/>
          <a:ext cx="485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0</xdr:row>
      <xdr:rowOff>123825</xdr:rowOff>
    </xdr:from>
    <xdr:to>
      <xdr:col>3</xdr:col>
      <xdr:colOff>428625</xdr:colOff>
      <xdr:row>2</xdr:row>
      <xdr:rowOff>76200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" y="123825"/>
          <a:ext cx="533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523875</xdr:colOff>
      <xdr:row>1</xdr:row>
      <xdr:rowOff>180975</xdr:rowOff>
    </xdr:from>
    <xdr:to>
      <xdr:col>20</xdr:col>
      <xdr:colOff>57150</xdr:colOff>
      <xdr:row>2</xdr:row>
      <xdr:rowOff>314325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381000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485775</xdr:colOff>
      <xdr:row>1</xdr:row>
      <xdr:rowOff>171450</xdr:rowOff>
    </xdr:from>
    <xdr:to>
      <xdr:col>21</xdr:col>
      <xdr:colOff>247650</xdr:colOff>
      <xdr:row>2</xdr:row>
      <xdr:rowOff>323850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63275" y="371475"/>
          <a:ext cx="495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676275</xdr:colOff>
      <xdr:row>2</xdr:row>
      <xdr:rowOff>19050</xdr:rowOff>
    </xdr:from>
    <xdr:to>
      <xdr:col>22</xdr:col>
      <xdr:colOff>390525</xdr:colOff>
      <xdr:row>3</xdr:row>
      <xdr:rowOff>9525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87200" y="419100"/>
          <a:ext cx="561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</xdr:row>
      <xdr:rowOff>85725</xdr:rowOff>
    </xdr:from>
    <xdr:to>
      <xdr:col>3</xdr:col>
      <xdr:colOff>1123950</xdr:colOff>
      <xdr:row>2</xdr:row>
      <xdr:rowOff>342900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" y="285750"/>
          <a:ext cx="1504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228600</xdr:colOff>
      <xdr:row>2</xdr:row>
      <xdr:rowOff>47625</xdr:rowOff>
    </xdr:from>
    <xdr:to>
      <xdr:col>20</xdr:col>
      <xdr:colOff>19050</xdr:colOff>
      <xdr:row>3</xdr:row>
      <xdr:rowOff>9525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447675"/>
          <a:ext cx="47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180975</xdr:rowOff>
    </xdr:from>
    <xdr:to>
      <xdr:col>3</xdr:col>
      <xdr:colOff>323850</xdr:colOff>
      <xdr:row>2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457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228600</xdr:colOff>
      <xdr:row>2</xdr:row>
      <xdr:rowOff>47625</xdr:rowOff>
    </xdr:from>
    <xdr:to>
      <xdr:col>21</xdr:col>
      <xdr:colOff>19050</xdr:colOff>
      <xdr:row>3</xdr:row>
      <xdr:rowOff>9525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06100" y="447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581025</xdr:colOff>
      <xdr:row>2</xdr:row>
      <xdr:rowOff>19050</xdr:rowOff>
    </xdr:from>
    <xdr:to>
      <xdr:col>22</xdr:col>
      <xdr:colOff>161925</xdr:colOff>
      <xdr:row>2</xdr:row>
      <xdr:rowOff>371475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91950" y="41910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66675</xdr:colOff>
      <xdr:row>1</xdr:row>
      <xdr:rowOff>190500</xdr:rowOff>
    </xdr:from>
    <xdr:to>
      <xdr:col>23</xdr:col>
      <xdr:colOff>466725</xdr:colOff>
      <xdr:row>2</xdr:row>
      <xdr:rowOff>342900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92075" y="390525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352425</xdr:colOff>
      <xdr:row>2</xdr:row>
      <xdr:rowOff>66675</xdr:rowOff>
    </xdr:from>
    <xdr:to>
      <xdr:col>19</xdr:col>
      <xdr:colOff>85725</xdr:colOff>
      <xdr:row>3</xdr:row>
      <xdr:rowOff>323850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01275" y="2667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123825</xdr:colOff>
      <xdr:row>2</xdr:row>
      <xdr:rowOff>47625</xdr:rowOff>
    </xdr:from>
    <xdr:to>
      <xdr:col>20</xdr:col>
      <xdr:colOff>609600</xdr:colOff>
      <xdr:row>3</xdr:row>
      <xdr:rowOff>304800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58525" y="24765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238125</xdr:colOff>
      <xdr:row>2</xdr:row>
      <xdr:rowOff>95250</xdr:rowOff>
    </xdr:from>
    <xdr:to>
      <xdr:col>22</xdr:col>
      <xdr:colOff>57150</xdr:colOff>
      <xdr:row>3</xdr:row>
      <xdr:rowOff>295275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295275"/>
          <a:ext cx="542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95250</xdr:rowOff>
    </xdr:from>
    <xdr:to>
      <xdr:col>3</xdr:col>
      <xdr:colOff>66675</xdr:colOff>
      <xdr:row>3</xdr:row>
      <xdr:rowOff>38100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95250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447675</xdr:colOff>
      <xdr:row>1</xdr:row>
      <xdr:rowOff>133350</xdr:rowOff>
    </xdr:from>
    <xdr:to>
      <xdr:col>21</xdr:col>
      <xdr:colOff>323850</xdr:colOff>
      <xdr:row>3</xdr:row>
      <xdr:rowOff>142875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133350"/>
          <a:ext cx="600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1</xdr:row>
      <xdr:rowOff>95250</xdr:rowOff>
    </xdr:from>
    <xdr:to>
      <xdr:col>22</xdr:col>
      <xdr:colOff>504825</xdr:colOff>
      <xdr:row>3</xdr:row>
      <xdr:rowOff>123825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95250"/>
          <a:ext cx="495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161925</xdr:colOff>
      <xdr:row>1</xdr:row>
      <xdr:rowOff>76200</xdr:rowOff>
    </xdr:from>
    <xdr:to>
      <xdr:col>29</xdr:col>
      <xdr:colOff>28575</xdr:colOff>
      <xdr:row>3</xdr:row>
      <xdr:rowOff>85725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0225" y="76200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2</xdr:row>
      <xdr:rowOff>0</xdr:rowOff>
    </xdr:from>
    <xdr:to>
      <xdr:col>3</xdr:col>
      <xdr:colOff>409575</xdr:colOff>
      <xdr:row>3</xdr:row>
      <xdr:rowOff>104775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200025"/>
          <a:ext cx="1619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285750</xdr:colOff>
      <xdr:row>1</xdr:row>
      <xdr:rowOff>152400</xdr:rowOff>
    </xdr:from>
    <xdr:to>
      <xdr:col>21</xdr:col>
      <xdr:colOff>66675</xdr:colOff>
      <xdr:row>3</xdr:row>
      <xdr:rowOff>152400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52400"/>
          <a:ext cx="504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476250</xdr:colOff>
      <xdr:row>1</xdr:row>
      <xdr:rowOff>161925</xdr:rowOff>
    </xdr:from>
    <xdr:to>
      <xdr:col>22</xdr:col>
      <xdr:colOff>238125</xdr:colOff>
      <xdr:row>3</xdr:row>
      <xdr:rowOff>142875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06275" y="161925"/>
          <a:ext cx="485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590550</xdr:colOff>
      <xdr:row>1</xdr:row>
      <xdr:rowOff>161925</xdr:rowOff>
    </xdr:from>
    <xdr:to>
      <xdr:col>24</xdr:col>
      <xdr:colOff>514350</xdr:colOff>
      <xdr:row>3</xdr:row>
      <xdr:rowOff>142875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44475" y="161925"/>
          <a:ext cx="533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171450</xdr:colOff>
      <xdr:row>3</xdr:row>
      <xdr:rowOff>104775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09550"/>
          <a:ext cx="1581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571500</xdr:colOff>
      <xdr:row>1</xdr:row>
      <xdr:rowOff>190500</xdr:rowOff>
    </xdr:from>
    <xdr:to>
      <xdr:col>21</xdr:col>
      <xdr:colOff>333375</xdr:colOff>
      <xdr:row>3</xdr:row>
      <xdr:rowOff>180975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9050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133350</xdr:colOff>
      <xdr:row>1</xdr:row>
      <xdr:rowOff>200025</xdr:rowOff>
    </xdr:from>
    <xdr:to>
      <xdr:col>24</xdr:col>
      <xdr:colOff>28575</xdr:colOff>
      <xdr:row>3</xdr:row>
      <xdr:rowOff>200025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82550" y="200025"/>
          <a:ext cx="504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552450</xdr:colOff>
      <xdr:row>2</xdr:row>
      <xdr:rowOff>0</xdr:rowOff>
    </xdr:from>
    <xdr:to>
      <xdr:col>29</xdr:col>
      <xdr:colOff>419100</xdr:colOff>
      <xdr:row>3</xdr:row>
      <xdr:rowOff>142875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0" y="20002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95250</xdr:rowOff>
    </xdr:from>
    <xdr:to>
      <xdr:col>3</xdr:col>
      <xdr:colOff>381000</xdr:colOff>
      <xdr:row>3</xdr:row>
      <xdr:rowOff>66675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95250"/>
          <a:ext cx="1762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zoomScale="75" zoomScaleNormal="75" zoomScalePageLayoutView="0" workbookViewId="0" topLeftCell="A23">
      <selection activeCell="C34" sqref="C34:D34"/>
    </sheetView>
  </sheetViews>
  <sheetFormatPr defaultColWidth="9.140625" defaultRowHeight="15"/>
  <cols>
    <col min="1" max="1" width="5.00390625" style="0" customWidth="1"/>
    <col min="2" max="2" width="6.57421875" style="0" customWidth="1"/>
    <col min="3" max="3" width="7.140625" style="0" customWidth="1"/>
    <col min="4" max="4" width="24.28125" style="0" customWidth="1"/>
    <col min="5" max="5" width="7.28125" style="0" customWidth="1"/>
    <col min="6" max="6" width="8.00390625" style="0" customWidth="1"/>
    <col min="7" max="7" width="27.421875" style="0" customWidth="1"/>
    <col min="8" max="8" width="10.7109375" style="0" customWidth="1"/>
    <col min="9" max="9" width="3.8515625" style="0" customWidth="1"/>
    <col min="10" max="10" width="10.00390625" style="0" customWidth="1"/>
    <col min="11" max="11" width="3.8515625" style="0" customWidth="1"/>
    <col min="12" max="12" width="10.140625" style="0" hidden="1" customWidth="1"/>
    <col min="13" max="13" width="11.421875" style="0" customWidth="1"/>
    <col min="14" max="14" width="3.8515625" style="0" customWidth="1"/>
    <col min="15" max="15" width="10.140625" style="0" hidden="1" customWidth="1"/>
    <col min="16" max="16" width="10.00390625" style="0" customWidth="1"/>
    <col min="17" max="17" width="3.8515625" style="0" customWidth="1"/>
    <col min="18" max="18" width="10.140625" style="0" hidden="1" customWidth="1"/>
    <col min="19" max="19" width="10.00390625" style="0" customWidth="1"/>
    <col min="20" max="20" width="3.8515625" style="0" customWidth="1"/>
    <col min="21" max="21" width="11.00390625" style="0" customWidth="1"/>
    <col min="22" max="22" width="12.7109375" style="0" customWidth="1"/>
    <col min="23" max="23" width="10.00390625" style="0" customWidth="1"/>
    <col min="24" max="25" width="9.140625" style="0" customWidth="1"/>
    <col min="26" max="26" width="9.140625" style="0" hidden="1" customWidth="1"/>
    <col min="27" max="27" width="9.140625" style="0" customWidth="1"/>
    <col min="28" max="28" width="12.57421875" style="0" hidden="1" customWidth="1"/>
  </cols>
  <sheetData>
    <row r="1" spans="1:23" ht="15.75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</row>
    <row r="2" spans="1:23" ht="15.75">
      <c r="A2" s="269" t="s">
        <v>20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</row>
    <row r="3" spans="2:23" ht="30" customHeight="1">
      <c r="B3" s="2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/>
      <c r="Q3" s="4"/>
      <c r="R3" s="4"/>
      <c r="S3" s="4"/>
      <c r="T3" s="270"/>
      <c r="U3" s="270"/>
      <c r="V3" s="270"/>
      <c r="W3" s="270"/>
    </row>
    <row r="4" spans="2:23" ht="15.75">
      <c r="B4" s="269" t="s">
        <v>52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</row>
    <row r="5" spans="2:23" ht="15.75"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64" t="s">
        <v>53</v>
      </c>
      <c r="R5" s="264"/>
      <c r="S5" s="264"/>
      <c r="T5" s="264"/>
      <c r="U5" s="264"/>
      <c r="V5" s="264"/>
      <c r="W5" s="264"/>
    </row>
    <row r="6" spans="2:23" ht="15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2:23" ht="15.75">
      <c r="B7" s="4" t="s">
        <v>18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4"/>
      <c r="R7" s="4"/>
      <c r="S7" s="4"/>
      <c r="T7" s="4"/>
      <c r="U7" s="265" t="s">
        <v>83</v>
      </c>
      <c r="V7" s="265"/>
      <c r="W7" s="265"/>
    </row>
    <row r="8" spans="2:23" ht="15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"/>
      <c r="R8" s="4"/>
      <c r="S8" s="4"/>
      <c r="T8" s="4"/>
      <c r="U8" s="265"/>
      <c r="V8" s="265"/>
      <c r="W8" s="265"/>
    </row>
    <row r="9" spans="2:23" ht="16.5" thickBot="1">
      <c r="B9" s="5" t="s">
        <v>82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2:23" ht="16.5" hidden="1" thickBot="1">
      <c r="B10" s="5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5" ht="16.5" thickBot="1">
      <c r="A11" s="148" t="s">
        <v>1</v>
      </c>
      <c r="B11" s="149" t="s">
        <v>2</v>
      </c>
      <c r="C11" s="149" t="s">
        <v>3</v>
      </c>
      <c r="D11" s="149" t="s">
        <v>4</v>
      </c>
      <c r="E11" s="149" t="s">
        <v>5</v>
      </c>
      <c r="F11" s="149" t="s">
        <v>6</v>
      </c>
      <c r="G11" s="149" t="s">
        <v>7</v>
      </c>
      <c r="H11" s="149" t="s">
        <v>16</v>
      </c>
      <c r="I11" s="149" t="s">
        <v>8</v>
      </c>
      <c r="J11" s="149" t="s">
        <v>9</v>
      </c>
      <c r="K11" s="149" t="s">
        <v>8</v>
      </c>
      <c r="L11" s="150"/>
      <c r="M11" s="149" t="s">
        <v>10</v>
      </c>
      <c r="N11" s="149" t="s">
        <v>8</v>
      </c>
      <c r="O11" s="150"/>
      <c r="P11" s="149" t="s">
        <v>11</v>
      </c>
      <c r="Q11" s="149" t="s">
        <v>8</v>
      </c>
      <c r="R11" s="150"/>
      <c r="S11" s="149" t="s">
        <v>16</v>
      </c>
      <c r="T11" s="149" t="s">
        <v>8</v>
      </c>
      <c r="U11" s="149" t="s">
        <v>12</v>
      </c>
      <c r="V11" s="149" t="s">
        <v>13</v>
      </c>
      <c r="W11" s="151" t="s">
        <v>14</v>
      </c>
      <c r="X11" s="6"/>
      <c r="Y11" s="6"/>
    </row>
    <row r="12" spans="1:23" s="6" customFormat="1" ht="23.25" customHeight="1" thickBot="1">
      <c r="A12" s="266" t="s">
        <v>43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8"/>
    </row>
    <row r="13" spans="1:32" s="13" customFormat="1" ht="42" customHeight="1">
      <c r="A13" s="153">
        <v>1</v>
      </c>
      <c r="B13" s="138">
        <v>1</v>
      </c>
      <c r="C13" s="58">
        <v>80</v>
      </c>
      <c r="D13" s="143" t="s">
        <v>57</v>
      </c>
      <c r="E13" s="144">
        <v>1994</v>
      </c>
      <c r="F13" s="144" t="s">
        <v>67</v>
      </c>
      <c r="G13" s="159" t="s">
        <v>69</v>
      </c>
      <c r="H13" s="145">
        <v>0.006493055555555555</v>
      </c>
      <c r="I13" s="139">
        <v>1</v>
      </c>
      <c r="J13" s="165" t="s">
        <v>84</v>
      </c>
      <c r="K13" s="94">
        <v>1</v>
      </c>
      <c r="L13" s="140"/>
      <c r="M13" s="140">
        <v>0.017106481481481483</v>
      </c>
      <c r="N13" s="139">
        <v>2</v>
      </c>
      <c r="O13" s="140"/>
      <c r="P13" s="165" t="s">
        <v>90</v>
      </c>
      <c r="Q13" s="139">
        <v>1</v>
      </c>
      <c r="R13" s="146"/>
      <c r="S13" s="141">
        <f aca="true" t="shared" si="0" ref="S13:S20">U13-R13</f>
        <v>0.027800925925925923</v>
      </c>
      <c r="T13" s="142">
        <v>1</v>
      </c>
      <c r="U13" s="140">
        <v>0.027800925925925923</v>
      </c>
      <c r="V13" s="140"/>
      <c r="W13" s="147" t="s">
        <v>68</v>
      </c>
      <c r="X13" s="41"/>
      <c r="Y13" s="62"/>
      <c r="Z13" s="63">
        <v>250</v>
      </c>
      <c r="AA13" s="41"/>
      <c r="AB13" s="42">
        <v>250</v>
      </c>
      <c r="AC13" s="43"/>
      <c r="AD13" s="43"/>
      <c r="AE13" s="43"/>
      <c r="AF13" s="44"/>
    </row>
    <row r="14" spans="1:32" s="13" customFormat="1" ht="33.75" customHeight="1">
      <c r="A14" s="132">
        <v>2</v>
      </c>
      <c r="B14" s="33">
        <v>2</v>
      </c>
      <c r="C14" s="59">
        <v>79</v>
      </c>
      <c r="D14" s="156" t="s">
        <v>58</v>
      </c>
      <c r="E14" s="157">
        <v>1986</v>
      </c>
      <c r="F14" s="157" t="s">
        <v>67</v>
      </c>
      <c r="G14" s="161" t="s">
        <v>105</v>
      </c>
      <c r="H14" s="215">
        <v>0.006550925925925926</v>
      </c>
      <c r="I14" s="127">
        <v>3</v>
      </c>
      <c r="J14" s="165" t="s">
        <v>85</v>
      </c>
      <c r="K14" s="116">
        <v>2</v>
      </c>
      <c r="L14" s="129"/>
      <c r="M14" s="129">
        <v>0.01702546296296296</v>
      </c>
      <c r="N14" s="127">
        <v>1</v>
      </c>
      <c r="O14" s="129"/>
      <c r="P14" s="165" t="s">
        <v>88</v>
      </c>
      <c r="Q14" s="127">
        <v>2</v>
      </c>
      <c r="R14" s="69"/>
      <c r="S14" s="72">
        <f t="shared" si="0"/>
        <v>0.028240740740740736</v>
      </c>
      <c r="T14" s="71">
        <v>3</v>
      </c>
      <c r="U14" s="45">
        <v>0.028240740740740736</v>
      </c>
      <c r="V14" s="45">
        <v>0.0004398148148148148</v>
      </c>
      <c r="W14" s="47" t="s">
        <v>68</v>
      </c>
      <c r="X14" s="41"/>
      <c r="Y14" s="62"/>
      <c r="Z14" s="63">
        <v>250</v>
      </c>
      <c r="AA14" s="41"/>
      <c r="AB14" s="42">
        <v>250</v>
      </c>
      <c r="AC14" s="43"/>
      <c r="AD14" s="43"/>
      <c r="AE14" s="43"/>
      <c r="AF14" s="44"/>
    </row>
    <row r="15" spans="1:32" s="13" customFormat="1" ht="33.75" customHeight="1">
      <c r="A15" s="132">
        <v>3</v>
      </c>
      <c r="B15" s="33">
        <v>3</v>
      </c>
      <c r="C15" s="59">
        <v>67</v>
      </c>
      <c r="D15" s="36" t="s">
        <v>59</v>
      </c>
      <c r="E15" s="74">
        <v>1988</v>
      </c>
      <c r="F15" s="74"/>
      <c r="G15" s="160" t="s">
        <v>70</v>
      </c>
      <c r="H15" s="216">
        <v>0.006493055555555555</v>
      </c>
      <c r="I15" s="180">
        <v>2</v>
      </c>
      <c r="J15" s="180" t="s">
        <v>86</v>
      </c>
      <c r="K15" s="109">
        <v>5</v>
      </c>
      <c r="L15" s="72"/>
      <c r="M15" s="72">
        <v>0.01761574074074074</v>
      </c>
      <c r="N15" s="180">
        <v>4</v>
      </c>
      <c r="O15" s="72"/>
      <c r="P15" s="180" t="s">
        <v>91</v>
      </c>
      <c r="Q15" s="180">
        <v>5</v>
      </c>
      <c r="R15" s="214"/>
      <c r="S15" s="72">
        <f t="shared" si="0"/>
        <v>0.028611111111111115</v>
      </c>
      <c r="T15" s="71">
        <v>2</v>
      </c>
      <c r="U15" s="45">
        <v>0.028611111111111115</v>
      </c>
      <c r="V15" s="45">
        <v>0.0008101851851851852</v>
      </c>
      <c r="W15" s="47" t="s">
        <v>68</v>
      </c>
      <c r="X15" s="41"/>
      <c r="Y15" s="62"/>
      <c r="Z15" s="63"/>
      <c r="AA15" s="41"/>
      <c r="AB15" s="42"/>
      <c r="AC15" s="43"/>
      <c r="AD15" s="43"/>
      <c r="AE15" s="43"/>
      <c r="AF15" s="44"/>
    </row>
    <row r="16" spans="1:32" s="13" customFormat="1" ht="45" customHeight="1">
      <c r="A16" s="132">
        <v>4</v>
      </c>
      <c r="B16" s="33">
        <v>4</v>
      </c>
      <c r="C16" s="59">
        <v>120</v>
      </c>
      <c r="D16" s="36" t="s">
        <v>60</v>
      </c>
      <c r="E16" s="74">
        <v>1983</v>
      </c>
      <c r="F16" s="74" t="s">
        <v>67</v>
      </c>
      <c r="G16" s="217" t="s">
        <v>69</v>
      </c>
      <c r="H16" s="216">
        <v>0.0070486111111111105</v>
      </c>
      <c r="I16" s="180">
        <v>4</v>
      </c>
      <c r="J16" s="180" t="s">
        <v>87</v>
      </c>
      <c r="K16" s="109">
        <v>3</v>
      </c>
      <c r="L16" s="72"/>
      <c r="M16" s="72">
        <v>0.017685185185185182</v>
      </c>
      <c r="N16" s="180">
        <v>6</v>
      </c>
      <c r="O16" s="72"/>
      <c r="P16" s="180" t="s">
        <v>92</v>
      </c>
      <c r="Q16" s="180">
        <v>3</v>
      </c>
      <c r="R16" s="214"/>
      <c r="S16" s="72">
        <f t="shared" si="0"/>
        <v>0.02953703703703704</v>
      </c>
      <c r="T16" s="71">
        <v>4</v>
      </c>
      <c r="U16" s="45">
        <v>0.02953703703703704</v>
      </c>
      <c r="V16" s="45">
        <f>U16-U13</f>
        <v>0.0017361111111111154</v>
      </c>
      <c r="W16" s="47" t="s">
        <v>68</v>
      </c>
      <c r="X16" s="48"/>
      <c r="Y16" s="62"/>
      <c r="Z16" s="63">
        <v>250</v>
      </c>
      <c r="AA16" s="41"/>
      <c r="AB16" s="42"/>
      <c r="AC16" s="43"/>
      <c r="AD16" s="43"/>
      <c r="AE16" s="43"/>
      <c r="AF16" s="44"/>
    </row>
    <row r="17" spans="1:32" s="13" customFormat="1" ht="40.5" customHeight="1">
      <c r="A17" s="132">
        <v>5</v>
      </c>
      <c r="B17" s="33">
        <v>5</v>
      </c>
      <c r="C17" s="59">
        <v>74</v>
      </c>
      <c r="D17" s="36" t="s">
        <v>61</v>
      </c>
      <c r="E17" s="74">
        <v>1976</v>
      </c>
      <c r="F17" s="74" t="s">
        <v>68</v>
      </c>
      <c r="G17" s="217" t="s">
        <v>599</v>
      </c>
      <c r="H17" s="216">
        <v>0.007337962962962963</v>
      </c>
      <c r="I17" s="180">
        <v>6</v>
      </c>
      <c r="J17" s="180" t="s">
        <v>86</v>
      </c>
      <c r="K17" s="109">
        <v>6</v>
      </c>
      <c r="L17" s="72"/>
      <c r="M17" s="72">
        <v>0.01747685185185185</v>
      </c>
      <c r="N17" s="180">
        <v>3</v>
      </c>
      <c r="O17" s="72"/>
      <c r="P17" s="180" t="s">
        <v>91</v>
      </c>
      <c r="Q17" s="180">
        <v>6</v>
      </c>
      <c r="R17" s="214"/>
      <c r="S17" s="72">
        <f t="shared" si="0"/>
        <v>0.02972222222222222</v>
      </c>
      <c r="T17" s="71">
        <v>5</v>
      </c>
      <c r="U17" s="45">
        <v>0.02972222222222222</v>
      </c>
      <c r="V17" s="45">
        <f>U17-U13</f>
        <v>0.001921296296296296</v>
      </c>
      <c r="W17" s="47" t="s">
        <v>68</v>
      </c>
      <c r="X17" s="48"/>
      <c r="Y17" s="62"/>
      <c r="Z17" s="63">
        <v>250</v>
      </c>
      <c r="AA17" s="41"/>
      <c r="AB17" s="42">
        <v>250</v>
      </c>
      <c r="AC17" s="43"/>
      <c r="AD17" s="43"/>
      <c r="AE17" s="43"/>
      <c r="AF17" s="44"/>
    </row>
    <row r="18" spans="1:32" s="13" customFormat="1" ht="45.75" customHeight="1">
      <c r="A18" s="132">
        <v>6</v>
      </c>
      <c r="B18" s="33">
        <v>6</v>
      </c>
      <c r="C18" s="59">
        <v>90</v>
      </c>
      <c r="D18" s="218" t="s">
        <v>66</v>
      </c>
      <c r="E18" s="52">
        <v>1979</v>
      </c>
      <c r="F18" s="52" t="s">
        <v>67</v>
      </c>
      <c r="G18" s="217" t="s">
        <v>71</v>
      </c>
      <c r="H18" s="216">
        <v>0.007199074074074074</v>
      </c>
      <c r="I18" s="180">
        <v>5</v>
      </c>
      <c r="J18" s="180" t="s">
        <v>88</v>
      </c>
      <c r="K18" s="109">
        <v>8</v>
      </c>
      <c r="L18" s="72"/>
      <c r="M18" s="72">
        <v>0.017638888888888888</v>
      </c>
      <c r="N18" s="180">
        <v>5</v>
      </c>
      <c r="O18" s="72"/>
      <c r="P18" s="180" t="s">
        <v>93</v>
      </c>
      <c r="Q18" s="180">
        <v>8</v>
      </c>
      <c r="R18" s="214"/>
      <c r="S18" s="72">
        <f t="shared" si="0"/>
        <v>0.029976851851851852</v>
      </c>
      <c r="T18" s="71">
        <v>6</v>
      </c>
      <c r="U18" s="45">
        <v>0.029976851851851852</v>
      </c>
      <c r="V18" s="45">
        <f>U18-U13</f>
        <v>0.0021759259259259284</v>
      </c>
      <c r="W18" s="47" t="s">
        <v>68</v>
      </c>
      <c r="X18" s="48"/>
      <c r="Y18" s="62"/>
      <c r="Z18" s="63">
        <v>250</v>
      </c>
      <c r="AA18" s="41"/>
      <c r="AB18" s="42">
        <v>250</v>
      </c>
      <c r="AC18" s="43"/>
      <c r="AD18" s="43"/>
      <c r="AE18" s="43"/>
      <c r="AF18" s="44"/>
    </row>
    <row r="19" spans="1:32" s="13" customFormat="1" ht="33.75" customHeight="1">
      <c r="A19" s="132">
        <v>7</v>
      </c>
      <c r="B19" s="33">
        <v>7</v>
      </c>
      <c r="C19" s="59">
        <v>101</v>
      </c>
      <c r="D19" s="37" t="s">
        <v>62</v>
      </c>
      <c r="E19" s="74">
        <v>1986</v>
      </c>
      <c r="F19" s="74"/>
      <c r="G19" s="160" t="s">
        <v>104</v>
      </c>
      <c r="H19" s="216">
        <v>0.007523148148148148</v>
      </c>
      <c r="I19" s="180">
        <v>7</v>
      </c>
      <c r="J19" s="180" t="s">
        <v>89</v>
      </c>
      <c r="K19" s="109">
        <v>9</v>
      </c>
      <c r="L19" s="72"/>
      <c r="M19" s="72">
        <v>0.017916666666666668</v>
      </c>
      <c r="N19" s="180">
        <v>7</v>
      </c>
      <c r="O19" s="72"/>
      <c r="P19" s="180" t="s">
        <v>94</v>
      </c>
      <c r="Q19" s="180">
        <v>9</v>
      </c>
      <c r="R19" s="214"/>
      <c r="S19" s="72">
        <f t="shared" si="0"/>
        <v>0.030891203703703702</v>
      </c>
      <c r="T19" s="71">
        <v>7</v>
      </c>
      <c r="U19" s="45">
        <v>0.030891203703703702</v>
      </c>
      <c r="V19" s="45">
        <f>U19-U13</f>
        <v>0.0030902777777777786</v>
      </c>
      <c r="W19" s="47" t="s">
        <v>68</v>
      </c>
      <c r="X19" s="48"/>
      <c r="Y19" s="62"/>
      <c r="Z19" s="63"/>
      <c r="AA19" s="41"/>
      <c r="AB19" s="42"/>
      <c r="AC19" s="43"/>
      <c r="AD19" s="43"/>
      <c r="AE19" s="43"/>
      <c r="AF19" s="44"/>
    </row>
    <row r="20" spans="1:32" s="13" customFormat="1" ht="33.75" customHeight="1">
      <c r="A20" s="132">
        <v>8</v>
      </c>
      <c r="B20" s="33">
        <v>8</v>
      </c>
      <c r="C20" s="59">
        <v>122</v>
      </c>
      <c r="D20" s="156" t="s">
        <v>63</v>
      </c>
      <c r="E20" s="157">
        <v>1997</v>
      </c>
      <c r="F20" s="157"/>
      <c r="G20" s="161" t="s">
        <v>72</v>
      </c>
      <c r="H20" s="233">
        <v>0.008194444444444445</v>
      </c>
      <c r="I20" s="234">
        <v>8</v>
      </c>
      <c r="J20" s="234" t="s">
        <v>86</v>
      </c>
      <c r="K20" s="115">
        <v>7</v>
      </c>
      <c r="L20" s="128"/>
      <c r="M20" s="128">
        <v>0.02179398148148148</v>
      </c>
      <c r="N20" s="234">
        <v>8</v>
      </c>
      <c r="O20" s="128"/>
      <c r="P20" s="234" t="s">
        <v>95</v>
      </c>
      <c r="Q20" s="234">
        <v>7</v>
      </c>
      <c r="R20" s="235"/>
      <c r="S20" s="128">
        <f t="shared" si="0"/>
        <v>0.03577546296296296</v>
      </c>
      <c r="T20" s="130">
        <v>9</v>
      </c>
      <c r="U20" s="129">
        <v>0.03577546296296296</v>
      </c>
      <c r="V20" s="129">
        <f>U20-U13</f>
        <v>0.007974537037037037</v>
      </c>
      <c r="W20" s="47">
        <v>2</v>
      </c>
      <c r="X20" s="48"/>
      <c r="Y20" s="62"/>
      <c r="Z20" s="63"/>
      <c r="AA20" s="41"/>
      <c r="AB20" s="42"/>
      <c r="AC20" s="43"/>
      <c r="AD20" s="43"/>
      <c r="AE20" s="43"/>
      <c r="AF20" s="44"/>
    </row>
    <row r="21" spans="1:32" s="13" customFormat="1" ht="33.75" customHeight="1">
      <c r="A21" s="152">
        <v>9</v>
      </c>
      <c r="B21" s="126">
        <v>9</v>
      </c>
      <c r="C21" s="103">
        <v>99</v>
      </c>
      <c r="D21" s="36" t="s">
        <v>64</v>
      </c>
      <c r="E21" s="74">
        <v>1992</v>
      </c>
      <c r="F21" s="74">
        <v>1</v>
      </c>
      <c r="G21" s="160" t="s">
        <v>72</v>
      </c>
      <c r="H21" s="216">
        <v>0.008402777777777778</v>
      </c>
      <c r="I21" s="180">
        <v>9</v>
      </c>
      <c r="J21" s="180" t="s">
        <v>87</v>
      </c>
      <c r="K21" s="109">
        <v>4</v>
      </c>
      <c r="L21" s="72"/>
      <c r="M21" s="72">
        <v>0.02289351851851852</v>
      </c>
      <c r="N21" s="180">
        <v>9</v>
      </c>
      <c r="O21" s="72"/>
      <c r="P21" s="180" t="s">
        <v>96</v>
      </c>
      <c r="Q21" s="180">
        <v>4</v>
      </c>
      <c r="R21" s="72"/>
      <c r="S21" s="72">
        <f>U20-R20</f>
        <v>0.03577546296296296</v>
      </c>
      <c r="T21" s="180">
        <v>8</v>
      </c>
      <c r="U21" s="72">
        <v>0.03679398148148148</v>
      </c>
      <c r="V21" s="72">
        <f>U21-U13</f>
        <v>0.00899305555555556</v>
      </c>
      <c r="W21" s="232">
        <v>2</v>
      </c>
      <c r="X21" s="48"/>
      <c r="Y21" s="62"/>
      <c r="Z21" s="63"/>
      <c r="AA21" s="41"/>
      <c r="AB21" s="42"/>
      <c r="AC21" s="43"/>
      <c r="AD21" s="43"/>
      <c r="AE21" s="43"/>
      <c r="AF21" s="44"/>
    </row>
    <row r="22" spans="1:32" s="13" customFormat="1" ht="33.75" customHeight="1" thickBot="1">
      <c r="A22" s="152">
        <v>10</v>
      </c>
      <c r="B22" s="126"/>
      <c r="C22" s="103">
        <v>66</v>
      </c>
      <c r="D22" s="236" t="s">
        <v>65</v>
      </c>
      <c r="E22" s="87">
        <v>1999</v>
      </c>
      <c r="F22" s="87"/>
      <c r="G22" s="237" t="s">
        <v>70</v>
      </c>
      <c r="H22" s="90">
        <v>0.006840277777777778</v>
      </c>
      <c r="I22" s="92"/>
      <c r="J22" s="165" t="s">
        <v>88</v>
      </c>
      <c r="K22" s="196"/>
      <c r="L22" s="91"/>
      <c r="M22" s="91" t="s">
        <v>77</v>
      </c>
      <c r="N22" s="92"/>
      <c r="O22" s="91"/>
      <c r="P22" s="91" t="s">
        <v>77</v>
      </c>
      <c r="Q22" s="92"/>
      <c r="R22" s="238"/>
      <c r="S22" s="239" t="s">
        <v>77</v>
      </c>
      <c r="T22" s="240"/>
      <c r="U22" s="91" t="s">
        <v>77</v>
      </c>
      <c r="V22" s="91"/>
      <c r="W22" s="131"/>
      <c r="X22" s="48"/>
      <c r="Y22" s="62"/>
      <c r="Z22" s="63">
        <v>250</v>
      </c>
      <c r="AA22" s="41"/>
      <c r="AB22" s="42">
        <v>250</v>
      </c>
      <c r="AC22" s="43"/>
      <c r="AD22" s="43"/>
      <c r="AE22" s="43"/>
      <c r="AF22" s="44"/>
    </row>
    <row r="23" spans="1:32" ht="25.5" customHeight="1" thickBot="1">
      <c r="A23" s="271" t="s">
        <v>44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3"/>
      <c r="X23" s="7"/>
      <c r="Y23" s="62"/>
      <c r="Z23" s="63"/>
      <c r="AA23" s="7"/>
      <c r="AB23" s="20"/>
      <c r="AC23" s="6"/>
      <c r="AD23" s="6"/>
      <c r="AE23" s="6"/>
      <c r="AF23" s="6"/>
    </row>
    <row r="24" spans="1:32" ht="30" customHeight="1">
      <c r="A24" s="31">
        <v>11</v>
      </c>
      <c r="B24" s="221">
        <v>1</v>
      </c>
      <c r="C24" s="222">
        <v>100</v>
      </c>
      <c r="D24" s="223" t="s">
        <v>73</v>
      </c>
      <c r="E24" s="224">
        <v>1991</v>
      </c>
      <c r="F24" s="224"/>
      <c r="G24" s="225" t="s">
        <v>104</v>
      </c>
      <c r="H24" s="226">
        <v>0.00920138888888889</v>
      </c>
      <c r="I24" s="221">
        <v>3</v>
      </c>
      <c r="J24" s="251" t="s">
        <v>92</v>
      </c>
      <c r="K24" s="252">
        <v>1</v>
      </c>
      <c r="L24" s="253"/>
      <c r="M24" s="253">
        <v>0.020532407407407405</v>
      </c>
      <c r="N24" s="254">
        <v>1</v>
      </c>
      <c r="O24" s="253"/>
      <c r="P24" s="174" t="s">
        <v>98</v>
      </c>
      <c r="Q24" s="254">
        <v>3</v>
      </c>
      <c r="R24" s="253"/>
      <c r="S24" s="255">
        <v>0.004837962962962963</v>
      </c>
      <c r="T24" s="254">
        <v>3</v>
      </c>
      <c r="U24" s="253">
        <v>0.035925925925925924</v>
      </c>
      <c r="V24" s="253"/>
      <c r="W24" s="40" t="s">
        <v>68</v>
      </c>
      <c r="X24" s="7"/>
      <c r="Y24" s="62"/>
      <c r="Z24" s="63">
        <v>250</v>
      </c>
      <c r="AA24" s="7"/>
      <c r="AB24" s="27">
        <v>250</v>
      </c>
      <c r="AC24" s="6"/>
      <c r="AD24" s="6"/>
      <c r="AE24" s="6"/>
      <c r="AF24" s="20"/>
    </row>
    <row r="25" spans="1:32" ht="30" customHeight="1">
      <c r="A25" s="219">
        <v>12</v>
      </c>
      <c r="B25" s="180">
        <v>2</v>
      </c>
      <c r="C25" s="52">
        <v>68</v>
      </c>
      <c r="D25" s="231" t="s">
        <v>74</v>
      </c>
      <c r="E25" s="74">
        <v>1980</v>
      </c>
      <c r="F25" s="74" t="s">
        <v>67</v>
      </c>
      <c r="G25" s="158" t="s">
        <v>75</v>
      </c>
      <c r="H25" s="176">
        <v>0.009085648148148148</v>
      </c>
      <c r="I25" s="256">
        <v>2</v>
      </c>
      <c r="J25" s="175" t="s">
        <v>97</v>
      </c>
      <c r="K25" s="183">
        <v>2</v>
      </c>
      <c r="L25" s="176"/>
      <c r="M25" s="176">
        <v>0.021504629629629627</v>
      </c>
      <c r="N25" s="256">
        <v>2</v>
      </c>
      <c r="O25" s="176"/>
      <c r="P25" s="175" t="s">
        <v>93</v>
      </c>
      <c r="Q25" s="256">
        <v>1</v>
      </c>
      <c r="R25" s="176"/>
      <c r="S25" s="176">
        <v>0.004456018518518519</v>
      </c>
      <c r="T25" s="256">
        <v>2</v>
      </c>
      <c r="U25" s="176">
        <v>0.036423611111111115</v>
      </c>
      <c r="V25" s="176">
        <f>U25-U24</f>
        <v>0.0004976851851851913</v>
      </c>
      <c r="W25" s="220" t="s">
        <v>68</v>
      </c>
      <c r="X25" s="7"/>
      <c r="Y25" s="62"/>
      <c r="Z25" s="63"/>
      <c r="AA25" s="7"/>
      <c r="AB25" s="27"/>
      <c r="AC25" s="6"/>
      <c r="AD25" s="6"/>
      <c r="AE25" s="6"/>
      <c r="AF25" s="20"/>
    </row>
    <row r="26" spans="1:32" ht="47.25" customHeight="1" thickBot="1">
      <c r="A26" s="34">
        <v>13</v>
      </c>
      <c r="B26" s="227">
        <v>3</v>
      </c>
      <c r="C26" s="228">
        <v>81</v>
      </c>
      <c r="D26" s="229" t="s">
        <v>76</v>
      </c>
      <c r="E26" s="230">
        <v>1987</v>
      </c>
      <c r="F26" s="230" t="s">
        <v>67</v>
      </c>
      <c r="G26" s="172" t="s">
        <v>71</v>
      </c>
      <c r="H26" s="257">
        <v>0.008530092592592593</v>
      </c>
      <c r="I26" s="258">
        <v>1</v>
      </c>
      <c r="J26" s="259" t="s">
        <v>97</v>
      </c>
      <c r="K26" s="260">
        <v>3</v>
      </c>
      <c r="L26" s="257"/>
      <c r="M26" s="257">
        <v>0.022349537037037032</v>
      </c>
      <c r="N26" s="261">
        <v>3</v>
      </c>
      <c r="O26" s="257"/>
      <c r="P26" s="177" t="s">
        <v>99</v>
      </c>
      <c r="Q26" s="261">
        <v>2</v>
      </c>
      <c r="R26" s="257"/>
      <c r="S26" s="262">
        <v>0.004293981481481481</v>
      </c>
      <c r="T26" s="261">
        <v>1</v>
      </c>
      <c r="U26" s="257">
        <v>0.0366087962962963</v>
      </c>
      <c r="V26" s="257">
        <f>U26-U24</f>
        <v>0.0006828703703703753</v>
      </c>
      <c r="W26" s="53" t="s">
        <v>68</v>
      </c>
      <c r="X26" s="7"/>
      <c r="Y26" s="62"/>
      <c r="Z26" s="63">
        <v>250</v>
      </c>
      <c r="AA26" s="7"/>
      <c r="AB26" s="27">
        <v>250</v>
      </c>
      <c r="AC26" s="6"/>
      <c r="AD26" s="6"/>
      <c r="AE26" s="6"/>
      <c r="AF26" s="20"/>
    </row>
    <row r="27" spans="2:32" ht="15.75">
      <c r="B27" s="8"/>
      <c r="C27" s="9"/>
      <c r="D27" s="9"/>
      <c r="E27" s="8"/>
      <c r="F27" s="8"/>
      <c r="G27" s="8"/>
      <c r="H27" s="8"/>
      <c r="I27" s="8"/>
      <c r="J27" s="10"/>
      <c r="K27" s="8"/>
      <c r="L27" s="10"/>
      <c r="M27" s="10"/>
      <c r="N27" s="8"/>
      <c r="O27" s="10"/>
      <c r="P27" s="10"/>
      <c r="Q27" s="8"/>
      <c r="R27" s="10"/>
      <c r="S27" s="10"/>
      <c r="T27" s="8"/>
      <c r="U27" s="10"/>
      <c r="V27" s="10"/>
      <c r="W27" s="8"/>
      <c r="X27" s="7"/>
      <c r="Y27" s="26"/>
      <c r="Z27" s="64">
        <f>SUM(Z13:Z26)</f>
        <v>2000</v>
      </c>
      <c r="AA27" s="7"/>
      <c r="AB27" s="21"/>
      <c r="AC27" s="21"/>
      <c r="AD27" s="6"/>
      <c r="AE27" s="6"/>
      <c r="AF27" s="6"/>
    </row>
    <row r="28" spans="1:32" ht="18.75">
      <c r="A28" s="6"/>
      <c r="B28" s="119"/>
      <c r="C28" s="119"/>
      <c r="D28" s="119"/>
      <c r="E28" s="119"/>
      <c r="F28" s="119"/>
      <c r="G28" s="119"/>
      <c r="H28" s="9"/>
      <c r="I28" s="9"/>
      <c r="J28" s="163"/>
      <c r="K28" s="9"/>
      <c r="L28" s="163"/>
      <c r="M28" s="163"/>
      <c r="N28" s="9"/>
      <c r="O28" s="163"/>
      <c r="P28" s="163"/>
      <c r="Q28" s="9"/>
      <c r="R28" s="163"/>
      <c r="S28" s="163"/>
      <c r="T28" s="9"/>
      <c r="U28" s="163"/>
      <c r="V28" s="163"/>
      <c r="W28" s="9"/>
      <c r="X28" s="7"/>
      <c r="Y28" s="26"/>
      <c r="Z28" s="64"/>
      <c r="AA28" s="7"/>
      <c r="AB28" s="21"/>
      <c r="AC28" s="21"/>
      <c r="AD28" s="6"/>
      <c r="AE28" s="6"/>
      <c r="AF28" s="6"/>
    </row>
    <row r="29" spans="1:32" ht="18.75">
      <c r="A29" s="6"/>
      <c r="B29" s="164"/>
      <c r="C29" s="119"/>
      <c r="D29" s="119"/>
      <c r="E29" s="119"/>
      <c r="F29" s="119"/>
      <c r="G29" s="119"/>
      <c r="H29" s="9"/>
      <c r="I29" s="9"/>
      <c r="J29" s="163"/>
      <c r="K29" s="9"/>
      <c r="L29" s="163"/>
      <c r="M29" s="163"/>
      <c r="N29" s="9"/>
      <c r="O29" s="163"/>
      <c r="P29" s="163"/>
      <c r="Q29" s="9"/>
      <c r="R29" s="163"/>
      <c r="S29" s="163"/>
      <c r="T29" s="9"/>
      <c r="U29" s="163"/>
      <c r="V29" s="163"/>
      <c r="W29" s="9"/>
      <c r="X29" s="7"/>
      <c r="Y29" s="26"/>
      <c r="Z29" s="64"/>
      <c r="AA29" s="7"/>
      <c r="AB29" s="21"/>
      <c r="AC29" s="21"/>
      <c r="AD29" s="6"/>
      <c r="AE29" s="6"/>
      <c r="AF29" s="6"/>
    </row>
    <row r="30" spans="1:32" ht="15.75">
      <c r="A30" s="6"/>
      <c r="B30" s="9"/>
      <c r="C30" s="9"/>
      <c r="D30" s="9"/>
      <c r="E30" s="9"/>
      <c r="F30" s="9"/>
      <c r="G30" s="9"/>
      <c r="H30" s="9"/>
      <c r="I30" s="9"/>
      <c r="J30" s="163"/>
      <c r="K30" s="9"/>
      <c r="L30" s="163"/>
      <c r="M30" s="163"/>
      <c r="N30" s="9"/>
      <c r="O30" s="163"/>
      <c r="P30" s="163"/>
      <c r="Q30" s="9"/>
      <c r="R30" s="163"/>
      <c r="S30" s="163"/>
      <c r="T30" s="9"/>
      <c r="U30" s="163"/>
      <c r="V30" s="163"/>
      <c r="W30" s="9"/>
      <c r="X30" s="7"/>
      <c r="Y30" s="26"/>
      <c r="Z30" s="64"/>
      <c r="AA30" s="7"/>
      <c r="AB30" s="21"/>
      <c r="AC30" s="21"/>
      <c r="AD30" s="6"/>
      <c r="AE30" s="6"/>
      <c r="AF30" s="6"/>
    </row>
    <row r="31" spans="2:32" ht="15.75">
      <c r="B31" s="8"/>
      <c r="C31" s="9"/>
      <c r="D31" s="9"/>
      <c r="E31" s="8"/>
      <c r="F31" s="8"/>
      <c r="G31" s="8"/>
      <c r="H31" s="8"/>
      <c r="I31" s="8"/>
      <c r="J31" s="10"/>
      <c r="K31" s="8"/>
      <c r="L31" s="10"/>
      <c r="M31" s="10"/>
      <c r="N31" s="8"/>
      <c r="O31" s="10"/>
      <c r="P31" s="10"/>
      <c r="Q31" s="8"/>
      <c r="R31" s="10"/>
      <c r="S31" s="10"/>
      <c r="T31" s="8"/>
      <c r="U31" s="10"/>
      <c r="V31" s="10"/>
      <c r="W31" s="8"/>
      <c r="X31" s="7"/>
      <c r="Y31" s="26"/>
      <c r="Z31" s="64"/>
      <c r="AA31" s="7"/>
      <c r="AB31" s="21"/>
      <c r="AC31" s="21"/>
      <c r="AD31" s="6"/>
      <c r="AE31" s="6"/>
      <c r="AF31" s="6"/>
    </row>
    <row r="32" spans="2:32" ht="15.75">
      <c r="B32" s="8"/>
      <c r="C32" s="9"/>
      <c r="D32" s="9"/>
      <c r="E32" s="8"/>
      <c r="F32" s="8"/>
      <c r="G32" s="8"/>
      <c r="H32" s="8"/>
      <c r="I32" s="8"/>
      <c r="J32" s="10"/>
      <c r="K32" s="8"/>
      <c r="L32" s="10"/>
      <c r="M32" s="10"/>
      <c r="N32" s="8"/>
      <c r="O32" s="10"/>
      <c r="P32" s="10"/>
      <c r="Q32" s="8"/>
      <c r="R32" s="10"/>
      <c r="S32" s="10"/>
      <c r="T32" s="8"/>
      <c r="U32" s="10"/>
      <c r="V32" s="10"/>
      <c r="W32" s="8"/>
      <c r="X32" s="7"/>
      <c r="Y32" s="26"/>
      <c r="Z32" s="64"/>
      <c r="AA32" s="7"/>
      <c r="AB32" s="21"/>
      <c r="AC32" s="21"/>
      <c r="AD32" s="6"/>
      <c r="AE32" s="6"/>
      <c r="AF32" s="6"/>
    </row>
    <row r="33" spans="2:32" ht="15.75">
      <c r="B33" s="8"/>
      <c r="C33" s="9"/>
      <c r="D33" s="9"/>
      <c r="E33" s="8"/>
      <c r="F33" s="8"/>
      <c r="G33" s="8"/>
      <c r="H33" s="8"/>
      <c r="I33" s="8"/>
      <c r="J33" s="10"/>
      <c r="K33" s="8"/>
      <c r="L33" s="10"/>
      <c r="M33" s="10"/>
      <c r="N33" s="8"/>
      <c r="O33" s="10"/>
      <c r="P33" s="10"/>
      <c r="Q33" s="8"/>
      <c r="R33" s="10"/>
      <c r="S33" s="10"/>
      <c r="T33" s="8"/>
      <c r="U33" s="10"/>
      <c r="V33" s="10"/>
      <c r="W33" s="8"/>
      <c r="X33" s="7"/>
      <c r="Y33" s="26"/>
      <c r="Z33" s="64"/>
      <c r="AA33" s="7"/>
      <c r="AB33" s="21"/>
      <c r="AC33" s="21"/>
      <c r="AD33" s="6"/>
      <c r="AE33" s="6"/>
      <c r="AF33" s="6"/>
    </row>
    <row r="34" spans="2:25" ht="15.75">
      <c r="B34" s="2"/>
      <c r="C34" s="263" t="s">
        <v>601</v>
      </c>
      <c r="D34" s="263"/>
      <c r="E34" s="2"/>
      <c r="F34" s="2"/>
      <c r="G34" s="2"/>
      <c r="H34" s="2"/>
      <c r="I34" s="2"/>
      <c r="J34" s="2"/>
      <c r="K34" s="2"/>
      <c r="L34" s="2"/>
      <c r="M34" s="2" t="s">
        <v>15</v>
      </c>
      <c r="N34" s="2"/>
      <c r="O34" s="2"/>
      <c r="P34" s="2"/>
      <c r="Q34" s="2"/>
      <c r="R34" s="2"/>
      <c r="S34" s="2"/>
      <c r="T34" s="2"/>
      <c r="U34" s="2"/>
      <c r="V34" s="2"/>
      <c r="W34" s="2"/>
      <c r="Y34" s="26"/>
    </row>
    <row r="35" spans="2:23" ht="15.75">
      <c r="B35" s="2"/>
      <c r="C35" s="11"/>
      <c r="D35" s="1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2:23" ht="15.75">
      <c r="B36" s="2"/>
      <c r="C36" s="263" t="s">
        <v>78</v>
      </c>
      <c r="D36" s="263"/>
      <c r="E36" s="263"/>
      <c r="F36" s="263"/>
      <c r="G36" s="263"/>
      <c r="H36" s="11"/>
      <c r="I36" s="2"/>
      <c r="J36" s="2"/>
      <c r="K36" s="2"/>
      <c r="L36" s="2"/>
      <c r="M36" s="2" t="s">
        <v>79</v>
      </c>
      <c r="N36" s="2"/>
      <c r="O36" s="2"/>
      <c r="P36" s="2"/>
      <c r="Q36" s="2"/>
      <c r="R36" s="2"/>
      <c r="S36" s="2"/>
      <c r="T36" s="2"/>
      <c r="U36" s="2"/>
      <c r="V36" s="2"/>
      <c r="W36" s="2"/>
    </row>
    <row r="38" spans="3:28" ht="15.75">
      <c r="C38" s="2" t="s">
        <v>80</v>
      </c>
      <c r="D38" s="2"/>
      <c r="E38" s="2"/>
      <c r="F38" s="2"/>
      <c r="G38" s="2"/>
      <c r="H38" s="2"/>
      <c r="I38" s="2"/>
      <c r="J38" s="2"/>
      <c r="K38" s="2"/>
      <c r="L38" s="2"/>
      <c r="M38" s="2" t="s">
        <v>81</v>
      </c>
      <c r="N38" s="2"/>
      <c r="AB38" s="29">
        <f>SUM(AB13:AB26)</f>
        <v>1750</v>
      </c>
    </row>
  </sheetData>
  <sheetProtection selectLockedCells="1" selectUnlockedCells="1"/>
  <mergeCells count="11">
    <mergeCell ref="A1:W1"/>
    <mergeCell ref="T3:W3"/>
    <mergeCell ref="B4:W4"/>
    <mergeCell ref="A23:W23"/>
    <mergeCell ref="A2:W2"/>
    <mergeCell ref="C36:G36"/>
    <mergeCell ref="Q5:W5"/>
    <mergeCell ref="U7:W7"/>
    <mergeCell ref="U8:W8"/>
    <mergeCell ref="A12:W12"/>
    <mergeCell ref="C34:D34"/>
  </mergeCells>
  <printOptions/>
  <pageMargins left="0.03958333333333333" right="0.03958333333333333" top="0.15763888888888888" bottom="0.15763888888888888" header="0.5118055555555555" footer="0.5118055555555555"/>
  <pageSetup horizontalDpi="300" verticalDpi="300" orientation="landscape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9"/>
  <sheetViews>
    <sheetView zoomScale="70" zoomScaleNormal="70" zoomScalePageLayoutView="0" workbookViewId="0" topLeftCell="A36">
      <pane ySplit="645" topLeftCell="A17" activePane="bottomLeft" state="split"/>
      <selection pane="topLeft" activeCell="R36" sqref="R1:R16384"/>
      <selection pane="bottomLeft" activeCell="E36" sqref="E36"/>
    </sheetView>
  </sheetViews>
  <sheetFormatPr defaultColWidth="9.140625" defaultRowHeight="15"/>
  <cols>
    <col min="1" max="1" width="5.28125" style="0" customWidth="1"/>
    <col min="2" max="2" width="8.7109375" style="0" customWidth="1"/>
    <col min="3" max="3" width="7.140625" style="0" customWidth="1"/>
    <col min="4" max="4" width="26.421875" style="0" bestFit="1" customWidth="1"/>
    <col min="5" max="5" width="7.28125" style="0" customWidth="1"/>
    <col min="6" max="6" width="7.7109375" style="0" customWidth="1"/>
    <col min="7" max="7" width="35.00390625" style="0" customWidth="1"/>
    <col min="8" max="8" width="10.8515625" style="0" customWidth="1"/>
    <col min="9" max="9" width="4.00390625" style="0" customWidth="1"/>
    <col min="10" max="10" width="10.8515625" style="0" customWidth="1"/>
    <col min="11" max="11" width="4.421875" style="0" customWidth="1"/>
    <col min="12" max="12" width="10.8515625" style="0" hidden="1" customWidth="1"/>
    <col min="13" max="13" width="10.8515625" style="0" customWidth="1"/>
    <col min="14" max="14" width="4.421875" style="0" customWidth="1"/>
    <col min="15" max="15" width="10.8515625" style="0" hidden="1" customWidth="1"/>
    <col min="16" max="16" width="10.8515625" style="0" customWidth="1"/>
    <col min="17" max="17" width="4.00390625" style="0" customWidth="1"/>
    <col min="18" max="18" width="10.8515625" style="0" hidden="1" customWidth="1"/>
    <col min="19" max="19" width="10.8515625" style="0" customWidth="1"/>
    <col min="20" max="20" width="5.421875" style="0" customWidth="1"/>
    <col min="21" max="22" width="10.8515625" style="0" customWidth="1"/>
    <col min="24" max="24" width="10.00390625" style="0" customWidth="1"/>
    <col min="25" max="25" width="10.00390625" style="0" bestFit="1" customWidth="1"/>
    <col min="26" max="27" width="9.140625" style="0" hidden="1" customWidth="1"/>
    <col min="28" max="29" width="0" style="0" hidden="1" customWidth="1"/>
  </cols>
  <sheetData>
    <row r="1" spans="2:23" ht="15.75" hidden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2:23" ht="15.75">
      <c r="B2" s="269" t="s">
        <v>26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</row>
    <row r="3" spans="2:23" ht="15.75">
      <c r="B3" s="269" t="s">
        <v>20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1"/>
    </row>
    <row r="4" spans="2:23" ht="30" customHeight="1">
      <c r="B4" s="55"/>
      <c r="C4" s="56"/>
      <c r="D4" s="56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7"/>
      <c r="Q4" s="57"/>
      <c r="R4" s="57"/>
      <c r="S4" s="57"/>
      <c r="T4" s="108"/>
      <c r="U4" s="108"/>
      <c r="V4" s="108"/>
      <c r="W4" s="108"/>
    </row>
    <row r="5" spans="1:23" ht="18.75">
      <c r="A5" s="55"/>
      <c r="B5" s="296" t="s">
        <v>404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</row>
    <row r="6" spans="1:23" ht="18.7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</row>
    <row r="7" spans="2:23" ht="15.75">
      <c r="B7" s="4" t="s">
        <v>18</v>
      </c>
      <c r="C7" s="14"/>
      <c r="Q7" s="294" t="s">
        <v>53</v>
      </c>
      <c r="R7" s="294"/>
      <c r="S7" s="294"/>
      <c r="T7" s="294"/>
      <c r="U7" s="294"/>
      <c r="V7" s="294"/>
      <c r="W7" s="294"/>
    </row>
    <row r="8" spans="14:22" ht="15">
      <c r="N8" s="6"/>
      <c r="O8" s="6"/>
      <c r="P8" s="6"/>
      <c r="Q8" s="6"/>
      <c r="R8" s="6"/>
      <c r="S8" s="6"/>
      <c r="T8" s="6"/>
      <c r="U8" s="6"/>
      <c r="V8" s="6"/>
    </row>
    <row r="9" spans="14:23" ht="15.75">
      <c r="N9" s="6"/>
      <c r="O9" s="6"/>
      <c r="P9" s="265" t="s">
        <v>83</v>
      </c>
      <c r="Q9" s="265"/>
      <c r="R9" s="265"/>
      <c r="S9" s="265"/>
      <c r="T9" s="265"/>
      <c r="U9" s="265"/>
      <c r="V9" s="265"/>
      <c r="W9" s="265"/>
    </row>
    <row r="10" spans="14:23" ht="16.5" thickBot="1">
      <c r="N10" s="6"/>
      <c r="O10" s="6"/>
      <c r="P10" s="293"/>
      <c r="Q10" s="293"/>
      <c r="R10" s="293"/>
      <c r="S10" s="293"/>
      <c r="T10" s="293"/>
      <c r="U10" s="293"/>
      <c r="V10" s="293"/>
      <c r="W10" s="293"/>
    </row>
    <row r="11" spans="1:25" ht="16.5" thickBot="1">
      <c r="A11" s="15" t="s">
        <v>1</v>
      </c>
      <c r="B11" s="16" t="s">
        <v>2</v>
      </c>
      <c r="C11" s="16" t="s">
        <v>3</v>
      </c>
      <c r="D11" s="16" t="s">
        <v>4</v>
      </c>
      <c r="E11" s="16" t="s">
        <v>5</v>
      </c>
      <c r="F11" s="16" t="s">
        <v>6</v>
      </c>
      <c r="G11" s="137" t="s">
        <v>51</v>
      </c>
      <c r="H11" s="23" t="s">
        <v>16</v>
      </c>
      <c r="I11" s="23" t="s">
        <v>8</v>
      </c>
      <c r="J11" s="23" t="s">
        <v>9</v>
      </c>
      <c r="K11" s="23" t="s">
        <v>8</v>
      </c>
      <c r="L11" s="24"/>
      <c r="M11" s="23" t="s">
        <v>56</v>
      </c>
      <c r="N11" s="23" t="s">
        <v>8</v>
      </c>
      <c r="O11" s="24"/>
      <c r="P11" s="23" t="s">
        <v>11</v>
      </c>
      <c r="Q11" s="23" t="s">
        <v>8</v>
      </c>
      <c r="R11" s="24"/>
      <c r="S11" s="23" t="s">
        <v>16</v>
      </c>
      <c r="T11" s="23" t="s">
        <v>8</v>
      </c>
      <c r="U11" s="23" t="s">
        <v>12</v>
      </c>
      <c r="V11" s="23" t="s">
        <v>13</v>
      </c>
      <c r="W11" s="25" t="s">
        <v>14</v>
      </c>
      <c r="Y11" s="26"/>
    </row>
    <row r="12" spans="1:25" ht="22.5" customHeight="1" thickBot="1">
      <c r="A12" s="275" t="s">
        <v>82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7"/>
      <c r="Y12" s="26"/>
    </row>
    <row r="13" spans="1:25" ht="22.5" customHeight="1" thickBot="1">
      <c r="A13" s="278" t="s">
        <v>49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80"/>
      <c r="Y13" s="26"/>
    </row>
    <row r="14" spans="1:27" s="14" customFormat="1" ht="29.25" customHeight="1">
      <c r="A14" s="110">
        <v>1</v>
      </c>
      <c r="B14" s="192">
        <v>1</v>
      </c>
      <c r="C14" s="111">
        <v>2</v>
      </c>
      <c r="D14" s="188" t="s">
        <v>109</v>
      </c>
      <c r="E14" s="79">
        <v>2006</v>
      </c>
      <c r="F14" s="79"/>
      <c r="G14" s="166" t="s">
        <v>600</v>
      </c>
      <c r="H14" s="178" t="s">
        <v>122</v>
      </c>
      <c r="I14" s="178" t="s">
        <v>123</v>
      </c>
      <c r="J14" s="178" t="s">
        <v>86</v>
      </c>
      <c r="K14" s="178" t="s">
        <v>123</v>
      </c>
      <c r="L14" s="178" t="s">
        <v>124</v>
      </c>
      <c r="M14" s="178" t="s">
        <v>124</v>
      </c>
      <c r="N14" s="178" t="s">
        <v>123</v>
      </c>
      <c r="O14" s="178" t="s">
        <v>123</v>
      </c>
      <c r="P14" s="178" t="s">
        <v>125</v>
      </c>
      <c r="Q14" s="178" t="s">
        <v>123</v>
      </c>
      <c r="R14" s="178" t="s">
        <v>127</v>
      </c>
      <c r="S14" s="178" t="s">
        <v>126</v>
      </c>
      <c r="T14" s="178" t="s">
        <v>123</v>
      </c>
      <c r="U14" s="178" t="s">
        <v>127</v>
      </c>
      <c r="V14" s="106"/>
      <c r="W14" s="189" t="s">
        <v>68</v>
      </c>
      <c r="X14" s="22"/>
      <c r="Y14" s="28"/>
      <c r="Z14" s="14">
        <v>200</v>
      </c>
      <c r="AA14" s="63">
        <v>150</v>
      </c>
    </row>
    <row r="15" spans="1:27" s="14" customFormat="1" ht="29.25" customHeight="1">
      <c r="A15" s="113">
        <v>2</v>
      </c>
      <c r="B15" s="191">
        <v>2</v>
      </c>
      <c r="C15" s="109">
        <v>39</v>
      </c>
      <c r="D15" s="184" t="s">
        <v>110</v>
      </c>
      <c r="E15" s="59">
        <v>2006</v>
      </c>
      <c r="F15" s="59">
        <v>1</v>
      </c>
      <c r="G15" s="187" t="s">
        <v>103</v>
      </c>
      <c r="H15" s="180" t="s">
        <v>128</v>
      </c>
      <c r="I15" s="180" t="s">
        <v>129</v>
      </c>
      <c r="J15" s="180" t="s">
        <v>130</v>
      </c>
      <c r="K15" s="180" t="s">
        <v>129</v>
      </c>
      <c r="L15" s="180" t="s">
        <v>131</v>
      </c>
      <c r="M15" s="180" t="s">
        <v>131</v>
      </c>
      <c r="N15" s="180" t="s">
        <v>129</v>
      </c>
      <c r="O15" s="180" t="s">
        <v>133</v>
      </c>
      <c r="P15" s="180" t="s">
        <v>132</v>
      </c>
      <c r="Q15" s="180" t="s">
        <v>133</v>
      </c>
      <c r="R15" s="180" t="s">
        <v>135</v>
      </c>
      <c r="S15" s="180" t="s">
        <v>134</v>
      </c>
      <c r="T15" s="180" t="s">
        <v>133</v>
      </c>
      <c r="U15" s="180" t="s">
        <v>135</v>
      </c>
      <c r="V15" s="51">
        <f>U15-U14</f>
        <v>0.0030902777777777786</v>
      </c>
      <c r="W15" s="185">
        <v>1</v>
      </c>
      <c r="X15" s="22"/>
      <c r="Y15" s="28"/>
      <c r="AA15" s="63"/>
    </row>
    <row r="16" spans="1:27" s="14" customFormat="1" ht="29.25" customHeight="1">
      <c r="A16" s="113">
        <v>3</v>
      </c>
      <c r="B16" s="191">
        <v>3</v>
      </c>
      <c r="C16" s="109">
        <v>1</v>
      </c>
      <c r="D16" s="184" t="s">
        <v>111</v>
      </c>
      <c r="E16" s="59">
        <v>2006</v>
      </c>
      <c r="F16" s="59" t="s">
        <v>119</v>
      </c>
      <c r="G16" s="160" t="s">
        <v>600</v>
      </c>
      <c r="H16" s="250">
        <v>0.007997685185185186</v>
      </c>
      <c r="I16" s="180" t="s">
        <v>136</v>
      </c>
      <c r="J16" s="180" t="s">
        <v>97</v>
      </c>
      <c r="K16" s="180" t="s">
        <v>137</v>
      </c>
      <c r="L16" s="180" t="s">
        <v>138</v>
      </c>
      <c r="M16" s="180" t="s">
        <v>138</v>
      </c>
      <c r="N16" s="180" t="s">
        <v>133</v>
      </c>
      <c r="O16" s="180" t="s">
        <v>129</v>
      </c>
      <c r="P16" s="180" t="s">
        <v>139</v>
      </c>
      <c r="Q16" s="180">
        <v>9</v>
      </c>
      <c r="R16" s="180" t="s">
        <v>141</v>
      </c>
      <c r="S16" s="180" t="s">
        <v>140</v>
      </c>
      <c r="T16" s="180" t="s">
        <v>137</v>
      </c>
      <c r="U16" s="180" t="s">
        <v>141</v>
      </c>
      <c r="V16" s="51">
        <f>U16-U14</f>
        <v>0.004166666666666662</v>
      </c>
      <c r="W16" s="185">
        <v>1</v>
      </c>
      <c r="X16" s="22"/>
      <c r="Y16" s="28"/>
      <c r="AA16" s="63"/>
    </row>
    <row r="17" spans="1:27" s="14" customFormat="1" ht="29.25" customHeight="1">
      <c r="A17" s="113">
        <v>4</v>
      </c>
      <c r="B17" s="191">
        <v>4</v>
      </c>
      <c r="C17" s="109">
        <v>43</v>
      </c>
      <c r="D17" s="184" t="s">
        <v>112</v>
      </c>
      <c r="E17" s="59">
        <v>2006</v>
      </c>
      <c r="F17" s="59">
        <v>2</v>
      </c>
      <c r="G17" s="187" t="s">
        <v>103</v>
      </c>
      <c r="H17" s="180" t="s">
        <v>142</v>
      </c>
      <c r="I17" s="180" t="s">
        <v>133</v>
      </c>
      <c r="J17" s="180" t="s">
        <v>143</v>
      </c>
      <c r="K17" s="180" t="s">
        <v>133</v>
      </c>
      <c r="L17" s="180" t="s">
        <v>144</v>
      </c>
      <c r="M17" s="180" t="s">
        <v>144</v>
      </c>
      <c r="N17" s="180" t="s">
        <v>136</v>
      </c>
      <c r="O17" s="180" t="s">
        <v>145</v>
      </c>
      <c r="P17" s="180" t="s">
        <v>93</v>
      </c>
      <c r="Q17" s="180" t="s">
        <v>145</v>
      </c>
      <c r="R17" s="180" t="s">
        <v>147</v>
      </c>
      <c r="S17" s="180" t="s">
        <v>146</v>
      </c>
      <c r="T17" s="180" t="s">
        <v>129</v>
      </c>
      <c r="U17" s="180" t="s">
        <v>147</v>
      </c>
      <c r="V17" s="51">
        <f>U17-U14</f>
        <v>0.004351851851851853</v>
      </c>
      <c r="W17" s="185">
        <v>1</v>
      </c>
      <c r="X17" s="22"/>
      <c r="Y17" s="28"/>
      <c r="AA17" s="63"/>
    </row>
    <row r="18" spans="1:27" s="14" customFormat="1" ht="29.25" customHeight="1">
      <c r="A18" s="113">
        <v>5</v>
      </c>
      <c r="B18" s="191">
        <v>5</v>
      </c>
      <c r="C18" s="109">
        <v>22</v>
      </c>
      <c r="D18" s="184" t="s">
        <v>113</v>
      </c>
      <c r="E18" s="59">
        <v>2006</v>
      </c>
      <c r="F18" s="59">
        <v>2</v>
      </c>
      <c r="G18" s="187" t="s">
        <v>405</v>
      </c>
      <c r="H18" s="180" t="s">
        <v>148</v>
      </c>
      <c r="I18" s="180" t="s">
        <v>145</v>
      </c>
      <c r="J18" s="180" t="s">
        <v>149</v>
      </c>
      <c r="K18" s="180" t="s">
        <v>145</v>
      </c>
      <c r="L18" s="180" t="s">
        <v>150</v>
      </c>
      <c r="M18" s="180" t="s">
        <v>150</v>
      </c>
      <c r="N18" s="180" t="s">
        <v>137</v>
      </c>
      <c r="O18" s="180" t="s">
        <v>136</v>
      </c>
      <c r="P18" s="180" t="s">
        <v>94</v>
      </c>
      <c r="Q18" s="180" t="s">
        <v>136</v>
      </c>
      <c r="R18" s="180" t="s">
        <v>152</v>
      </c>
      <c r="S18" s="180" t="s">
        <v>151</v>
      </c>
      <c r="T18" s="180" t="s">
        <v>145</v>
      </c>
      <c r="U18" s="180" t="s">
        <v>152</v>
      </c>
      <c r="V18" s="51">
        <f>U18-U14</f>
        <v>0.005023148148148148</v>
      </c>
      <c r="W18" s="185">
        <v>2</v>
      </c>
      <c r="X18" s="22"/>
      <c r="Y18" s="28"/>
      <c r="AA18" s="63"/>
    </row>
    <row r="19" spans="1:27" s="14" customFormat="1" ht="29.25" customHeight="1">
      <c r="A19" s="113">
        <v>6</v>
      </c>
      <c r="B19" s="191">
        <v>6</v>
      </c>
      <c r="C19" s="109">
        <v>24</v>
      </c>
      <c r="D19" s="184" t="s">
        <v>114</v>
      </c>
      <c r="E19" s="59">
        <v>2006</v>
      </c>
      <c r="F19" s="59"/>
      <c r="G19" s="187" t="s">
        <v>405</v>
      </c>
      <c r="H19" s="180" t="s">
        <v>153</v>
      </c>
      <c r="I19" s="180" t="s">
        <v>154</v>
      </c>
      <c r="J19" s="180" t="s">
        <v>155</v>
      </c>
      <c r="K19" s="180" t="s">
        <v>154</v>
      </c>
      <c r="L19" s="180" t="s">
        <v>156</v>
      </c>
      <c r="M19" s="180" t="s">
        <v>156</v>
      </c>
      <c r="N19" s="180" t="s">
        <v>145</v>
      </c>
      <c r="O19" s="180" t="s">
        <v>137</v>
      </c>
      <c r="P19" s="180" t="s">
        <v>132</v>
      </c>
      <c r="Q19" s="180">
        <v>3</v>
      </c>
      <c r="R19" s="180" t="s">
        <v>158</v>
      </c>
      <c r="S19" s="180" t="s">
        <v>157</v>
      </c>
      <c r="T19" s="180" t="s">
        <v>136</v>
      </c>
      <c r="U19" s="180" t="s">
        <v>158</v>
      </c>
      <c r="V19" s="51">
        <f>U19-U14</f>
        <v>0.005462962962962958</v>
      </c>
      <c r="W19" s="185">
        <v>2</v>
      </c>
      <c r="X19" s="22"/>
      <c r="Y19" s="28"/>
      <c r="AA19" s="63"/>
    </row>
    <row r="20" spans="1:27" s="14" customFormat="1" ht="29.25" customHeight="1">
      <c r="A20" s="113">
        <v>7</v>
      </c>
      <c r="B20" s="191">
        <v>7</v>
      </c>
      <c r="C20" s="109">
        <v>23</v>
      </c>
      <c r="D20" s="184" t="s">
        <v>115</v>
      </c>
      <c r="E20" s="59">
        <v>2006</v>
      </c>
      <c r="F20" s="59">
        <v>3</v>
      </c>
      <c r="G20" s="187" t="s">
        <v>405</v>
      </c>
      <c r="H20" s="180" t="s">
        <v>153</v>
      </c>
      <c r="I20" s="180" t="s">
        <v>137</v>
      </c>
      <c r="J20" s="180" t="s">
        <v>159</v>
      </c>
      <c r="K20" s="180" t="s">
        <v>136</v>
      </c>
      <c r="L20" s="180" t="s">
        <v>160</v>
      </c>
      <c r="M20" s="180" t="s">
        <v>160</v>
      </c>
      <c r="N20" s="180" t="s">
        <v>154</v>
      </c>
      <c r="O20" s="180" t="s">
        <v>154</v>
      </c>
      <c r="P20" s="180" t="s">
        <v>161</v>
      </c>
      <c r="Q20" s="180" t="s">
        <v>154</v>
      </c>
      <c r="R20" s="180" t="s">
        <v>163</v>
      </c>
      <c r="S20" s="180" t="s">
        <v>162</v>
      </c>
      <c r="T20" s="180" t="s">
        <v>154</v>
      </c>
      <c r="U20" s="180" t="s">
        <v>163</v>
      </c>
      <c r="V20" s="51">
        <f>U20-U14</f>
        <v>0.008576388888888887</v>
      </c>
      <c r="W20" s="185">
        <v>3</v>
      </c>
      <c r="X20" s="22"/>
      <c r="Y20" s="28"/>
      <c r="AA20" s="63"/>
    </row>
    <row r="21" spans="1:27" s="14" customFormat="1" ht="29.25" customHeight="1">
      <c r="A21" s="113">
        <v>8</v>
      </c>
      <c r="B21" s="191">
        <v>8</v>
      </c>
      <c r="C21" s="109">
        <v>10</v>
      </c>
      <c r="D21" s="184" t="s">
        <v>116</v>
      </c>
      <c r="E21" s="59">
        <v>2006</v>
      </c>
      <c r="F21" s="59">
        <v>3</v>
      </c>
      <c r="G21" s="187" t="s">
        <v>103</v>
      </c>
      <c r="H21" s="180" t="s">
        <v>164</v>
      </c>
      <c r="I21" s="180" t="s">
        <v>165</v>
      </c>
      <c r="J21" s="180" t="s">
        <v>86</v>
      </c>
      <c r="K21" s="180" t="s">
        <v>165</v>
      </c>
      <c r="L21" s="180" t="s">
        <v>166</v>
      </c>
      <c r="M21" s="180" t="s">
        <v>166</v>
      </c>
      <c r="N21" s="180" t="s">
        <v>165</v>
      </c>
      <c r="O21" s="180" t="s">
        <v>165</v>
      </c>
      <c r="P21" s="180" t="s">
        <v>161</v>
      </c>
      <c r="Q21" s="180">
        <v>8</v>
      </c>
      <c r="R21" s="180" t="s">
        <v>169</v>
      </c>
      <c r="S21" s="180" t="s">
        <v>167</v>
      </c>
      <c r="T21" s="180" t="s">
        <v>168</v>
      </c>
      <c r="U21" s="180" t="s">
        <v>169</v>
      </c>
      <c r="V21" s="51">
        <f>U21-U14</f>
        <v>0.011817129629629632</v>
      </c>
      <c r="W21" s="185" t="s">
        <v>181</v>
      </c>
      <c r="X21" s="22"/>
      <c r="Y21" s="28"/>
      <c r="AA21" s="63"/>
    </row>
    <row r="22" spans="1:27" s="14" customFormat="1" ht="29.25" customHeight="1">
      <c r="A22" s="113">
        <v>9</v>
      </c>
      <c r="B22" s="191">
        <v>9</v>
      </c>
      <c r="C22" s="109">
        <v>9</v>
      </c>
      <c r="D22" s="184" t="s">
        <v>117</v>
      </c>
      <c r="E22" s="59">
        <v>2006</v>
      </c>
      <c r="F22" s="59">
        <v>3</v>
      </c>
      <c r="G22" s="187" t="s">
        <v>103</v>
      </c>
      <c r="H22" s="180" t="s">
        <v>164</v>
      </c>
      <c r="I22" s="180" t="s">
        <v>168</v>
      </c>
      <c r="J22" s="180" t="s">
        <v>149</v>
      </c>
      <c r="K22" s="180" t="s">
        <v>168</v>
      </c>
      <c r="L22" s="180" t="s">
        <v>170</v>
      </c>
      <c r="M22" s="180" t="s">
        <v>170</v>
      </c>
      <c r="N22" s="180" t="s">
        <v>168</v>
      </c>
      <c r="O22" s="180" t="s">
        <v>168</v>
      </c>
      <c r="P22" s="180" t="s">
        <v>171</v>
      </c>
      <c r="Q22" s="180">
        <v>6</v>
      </c>
      <c r="R22" s="180" t="s">
        <v>173</v>
      </c>
      <c r="S22" s="180" t="s">
        <v>172</v>
      </c>
      <c r="T22" s="180" t="s">
        <v>165</v>
      </c>
      <c r="U22" s="180" t="s">
        <v>173</v>
      </c>
      <c r="V22" s="51">
        <f>U22-U14</f>
        <v>0.014502314814814812</v>
      </c>
      <c r="W22" s="185" t="s">
        <v>182</v>
      </c>
      <c r="X22" s="22"/>
      <c r="Y22" s="28"/>
      <c r="Z22" s="14">
        <v>200</v>
      </c>
      <c r="AA22" s="63">
        <v>150</v>
      </c>
    </row>
    <row r="23" spans="1:27" s="14" customFormat="1" ht="29.25" customHeight="1" thickBot="1">
      <c r="A23" s="134">
        <v>10</v>
      </c>
      <c r="B23" s="193">
        <v>10</v>
      </c>
      <c r="C23" s="135">
        <v>25</v>
      </c>
      <c r="D23" s="186" t="s">
        <v>118</v>
      </c>
      <c r="E23" s="78">
        <v>2007</v>
      </c>
      <c r="F23" s="78"/>
      <c r="G23" s="190" t="s">
        <v>405</v>
      </c>
      <c r="H23" s="181" t="s">
        <v>174</v>
      </c>
      <c r="I23" s="181" t="s">
        <v>175</v>
      </c>
      <c r="J23" s="181" t="s">
        <v>176</v>
      </c>
      <c r="K23" s="181" t="s">
        <v>175</v>
      </c>
      <c r="L23" s="181" t="s">
        <v>177</v>
      </c>
      <c r="M23" s="181" t="s">
        <v>177</v>
      </c>
      <c r="N23" s="181" t="s">
        <v>175</v>
      </c>
      <c r="O23" s="181" t="s">
        <v>175</v>
      </c>
      <c r="P23" s="181" t="s">
        <v>178</v>
      </c>
      <c r="Q23" s="181" t="s">
        <v>175</v>
      </c>
      <c r="R23" s="181" t="s">
        <v>180</v>
      </c>
      <c r="S23" s="181" t="s">
        <v>179</v>
      </c>
      <c r="T23" s="181" t="s">
        <v>175</v>
      </c>
      <c r="U23" s="181" t="s">
        <v>180</v>
      </c>
      <c r="V23" s="107">
        <f>U23-U14</f>
        <v>0.020636574074074075</v>
      </c>
      <c r="W23" s="194"/>
      <c r="X23" s="22"/>
      <c r="Y23" s="28"/>
      <c r="AA23" s="63">
        <v>150</v>
      </c>
    </row>
    <row r="24" spans="24:27" ht="15">
      <c r="X24" s="19">
        <f>SUM(X14:X23)</f>
        <v>0</v>
      </c>
      <c r="Y24" s="26"/>
      <c r="AA24" s="64">
        <f>SUM(AA14:AA23)</f>
        <v>450</v>
      </c>
    </row>
    <row r="25" spans="1:27" ht="18.75">
      <c r="A25" s="6"/>
      <c r="B25" s="121"/>
      <c r="C25" s="122"/>
      <c r="D25" s="121"/>
      <c r="E25" s="121"/>
      <c r="F25" s="121"/>
      <c r="G25" s="121"/>
      <c r="H25" s="121"/>
      <c r="I25" s="121"/>
      <c r="J25" s="121"/>
      <c r="K25" s="121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19"/>
      <c r="Y25" s="26"/>
      <c r="AA25" s="64"/>
    </row>
    <row r="26" spans="1:27" ht="18.75">
      <c r="A26" s="119"/>
      <c r="B26" s="121"/>
      <c r="C26" s="122"/>
      <c r="D26" s="121"/>
      <c r="E26" s="120"/>
      <c r="F26" s="121"/>
      <c r="G26" s="121"/>
      <c r="H26" s="121"/>
      <c r="I26" s="121"/>
      <c r="J26" s="121"/>
      <c r="K26" s="121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9"/>
      <c r="Y26" s="26"/>
      <c r="AA26" s="64"/>
    </row>
    <row r="27" spans="1:27" ht="18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19"/>
      <c r="Y27" s="26"/>
      <c r="AA27" s="64"/>
    </row>
    <row r="28" spans="2:27" ht="18.75">
      <c r="B28" s="104"/>
      <c r="X28" s="19"/>
      <c r="Y28" s="26"/>
      <c r="AA28" s="64"/>
    </row>
    <row r="29" spans="2:26" ht="15.75">
      <c r="B29" s="18"/>
      <c r="C29" s="274" t="s">
        <v>601</v>
      </c>
      <c r="D29" s="274"/>
      <c r="E29" s="18"/>
      <c r="F29" s="18"/>
      <c r="G29" s="18"/>
      <c r="H29" s="18"/>
      <c r="I29" s="18"/>
      <c r="J29" s="18"/>
      <c r="K29" s="18"/>
      <c r="L29" s="18"/>
      <c r="M29" s="18" t="s">
        <v>15</v>
      </c>
      <c r="N29" s="18"/>
      <c r="O29" s="18"/>
      <c r="Z29">
        <f>SUM(Z14:Z24)</f>
        <v>400</v>
      </c>
    </row>
    <row r="30" spans="2:15" ht="15.7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2:25" ht="15.75">
      <c r="B31" s="18"/>
      <c r="C31" s="263" t="s">
        <v>78</v>
      </c>
      <c r="D31" s="263"/>
      <c r="E31" s="263"/>
      <c r="F31" s="263"/>
      <c r="G31" s="263"/>
      <c r="H31" s="11"/>
      <c r="I31" s="2"/>
      <c r="J31" s="2"/>
      <c r="K31" s="2"/>
      <c r="L31" s="2"/>
      <c r="M31" s="2" t="s">
        <v>79</v>
      </c>
      <c r="N31" s="2"/>
      <c r="O31" s="2"/>
      <c r="Y31" s="26"/>
    </row>
    <row r="32" spans="2:15" ht="15.7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3:25" ht="15.75">
      <c r="C33" s="2" t="s">
        <v>80</v>
      </c>
      <c r="D33" s="2"/>
      <c r="E33" s="2"/>
      <c r="F33" s="2"/>
      <c r="G33" s="2"/>
      <c r="H33" s="2"/>
      <c r="I33" s="2"/>
      <c r="J33" s="2"/>
      <c r="K33" s="2"/>
      <c r="L33" s="2"/>
      <c r="M33" s="2" t="s">
        <v>81</v>
      </c>
      <c r="N33" s="2"/>
      <c r="Y33" s="26"/>
    </row>
    <row r="39" ht="15">
      <c r="Y39" s="26"/>
    </row>
  </sheetData>
  <sheetProtection selectLockedCells="1" selectUnlockedCells="1"/>
  <mergeCells count="11">
    <mergeCell ref="Q7:W7"/>
    <mergeCell ref="B2:W2"/>
    <mergeCell ref="B3:V3"/>
    <mergeCell ref="B5:W5"/>
    <mergeCell ref="A6:W6"/>
    <mergeCell ref="C29:D29"/>
    <mergeCell ref="C31:G31"/>
    <mergeCell ref="P9:W9"/>
    <mergeCell ref="P10:W10"/>
    <mergeCell ref="A12:W12"/>
    <mergeCell ref="A13:W13"/>
  </mergeCells>
  <printOptions/>
  <pageMargins left="0.03958333333333333" right="0.03958333333333333" top="0.15763888888888888" bottom="0.15763888888888888" header="0.5118055555555555" footer="0.5118055555555555"/>
  <pageSetup horizontalDpi="300" verticalDpi="300" orientation="landscape" paperSize="9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5"/>
  <sheetViews>
    <sheetView zoomScale="70" zoomScaleNormal="70" zoomScalePageLayoutView="0" workbookViewId="0" topLeftCell="A36">
      <pane ySplit="645" topLeftCell="A4" activePane="bottomLeft" state="split"/>
      <selection pane="topLeft" activeCell="R36" sqref="R1:R16384"/>
      <selection pane="bottomLeft" activeCell="C29" sqref="C29"/>
    </sheetView>
  </sheetViews>
  <sheetFormatPr defaultColWidth="9.140625" defaultRowHeight="15"/>
  <cols>
    <col min="1" max="1" width="5.28125" style="0" customWidth="1"/>
    <col min="2" max="2" width="8.7109375" style="0" customWidth="1"/>
    <col min="3" max="3" width="7.140625" style="0" customWidth="1"/>
    <col min="4" max="4" width="26.421875" style="0" bestFit="1" customWidth="1"/>
    <col min="5" max="5" width="7.28125" style="0" customWidth="1"/>
    <col min="6" max="6" width="7.7109375" style="0" customWidth="1"/>
    <col min="7" max="7" width="35.00390625" style="0" customWidth="1"/>
    <col min="8" max="8" width="10.8515625" style="0" customWidth="1"/>
    <col min="9" max="9" width="4.00390625" style="0" customWidth="1"/>
    <col min="10" max="10" width="10.8515625" style="0" customWidth="1"/>
    <col min="11" max="11" width="4.421875" style="0" customWidth="1"/>
    <col min="12" max="12" width="10.8515625" style="0" hidden="1" customWidth="1"/>
    <col min="13" max="13" width="10.8515625" style="0" customWidth="1"/>
    <col min="14" max="14" width="4.421875" style="0" customWidth="1"/>
    <col min="15" max="15" width="10.8515625" style="0" hidden="1" customWidth="1"/>
    <col min="16" max="16" width="10.8515625" style="0" customWidth="1"/>
    <col min="17" max="17" width="4.00390625" style="0" customWidth="1"/>
    <col min="18" max="18" width="10.8515625" style="0" hidden="1" customWidth="1"/>
    <col min="19" max="19" width="10.8515625" style="0" customWidth="1"/>
    <col min="20" max="20" width="5.421875" style="0" customWidth="1"/>
    <col min="21" max="22" width="10.8515625" style="0" customWidth="1"/>
    <col min="24" max="24" width="10.00390625" style="0" hidden="1" customWidth="1"/>
    <col min="25" max="25" width="10.00390625" style="0" bestFit="1" customWidth="1"/>
    <col min="26" max="27" width="9.140625" style="0" hidden="1" customWidth="1"/>
    <col min="28" max="29" width="0" style="0" hidden="1" customWidth="1"/>
  </cols>
  <sheetData>
    <row r="1" spans="2:23" ht="15.75" hidden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2:23" ht="15.75">
      <c r="B2" s="269" t="s">
        <v>26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</row>
    <row r="3" spans="2:23" ht="15.75">
      <c r="B3" s="269" t="s">
        <v>20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1"/>
    </row>
    <row r="4" spans="2:23" ht="30" customHeight="1">
      <c r="B4" s="55"/>
      <c r="C4" s="56"/>
      <c r="D4" s="56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7"/>
      <c r="Q4" s="57"/>
      <c r="R4" s="57"/>
      <c r="S4" s="57"/>
      <c r="T4" s="108"/>
      <c r="U4" s="108"/>
      <c r="V4" s="108"/>
      <c r="W4" s="108"/>
    </row>
    <row r="5" spans="1:23" ht="18.75">
      <c r="A5" s="55"/>
      <c r="B5" s="296" t="s">
        <v>404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</row>
    <row r="6" spans="1:23" ht="18.7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</row>
    <row r="7" spans="2:23" ht="15.75">
      <c r="B7" s="4" t="s">
        <v>18</v>
      </c>
      <c r="C7" s="14"/>
      <c r="Q7" s="294" t="s">
        <v>53</v>
      </c>
      <c r="R7" s="294"/>
      <c r="S7" s="294"/>
      <c r="T7" s="294"/>
      <c r="U7" s="294"/>
      <c r="V7" s="294"/>
      <c r="W7" s="294"/>
    </row>
    <row r="8" spans="14:22" ht="15">
      <c r="N8" s="6"/>
      <c r="O8" s="6"/>
      <c r="P8" s="6"/>
      <c r="Q8" s="6"/>
      <c r="R8" s="6"/>
      <c r="S8" s="6"/>
      <c r="T8" s="6"/>
      <c r="U8" s="6"/>
      <c r="V8" s="6"/>
    </row>
    <row r="9" spans="14:23" ht="15.75">
      <c r="N9" s="6"/>
      <c r="O9" s="6"/>
      <c r="P9" s="265" t="s">
        <v>83</v>
      </c>
      <c r="Q9" s="265"/>
      <c r="R9" s="265"/>
      <c r="S9" s="265"/>
      <c r="T9" s="265"/>
      <c r="U9" s="265"/>
      <c r="V9" s="265"/>
      <c r="W9" s="265"/>
    </row>
    <row r="10" spans="14:23" ht="16.5" thickBot="1">
      <c r="N10" s="6"/>
      <c r="O10" s="6"/>
      <c r="P10" s="293"/>
      <c r="Q10" s="293"/>
      <c r="R10" s="293"/>
      <c r="S10" s="293"/>
      <c r="T10" s="293"/>
      <c r="U10" s="293"/>
      <c r="V10" s="293"/>
      <c r="W10" s="293"/>
    </row>
    <row r="11" spans="1:25" ht="16.5" thickBot="1">
      <c r="A11" s="15" t="s">
        <v>1</v>
      </c>
      <c r="B11" s="16" t="s">
        <v>2</v>
      </c>
      <c r="C11" s="16" t="s">
        <v>3</v>
      </c>
      <c r="D11" s="16" t="s">
        <v>4</v>
      </c>
      <c r="E11" s="16" t="s">
        <v>5</v>
      </c>
      <c r="F11" s="16" t="s">
        <v>6</v>
      </c>
      <c r="G11" s="137" t="s">
        <v>51</v>
      </c>
      <c r="H11" s="23" t="s">
        <v>16</v>
      </c>
      <c r="I11" s="23" t="s">
        <v>8</v>
      </c>
      <c r="J11" s="23" t="s">
        <v>9</v>
      </c>
      <c r="K11" s="23" t="s">
        <v>8</v>
      </c>
      <c r="L11" s="24"/>
      <c r="M11" s="23" t="s">
        <v>56</v>
      </c>
      <c r="N11" s="23" t="s">
        <v>8</v>
      </c>
      <c r="O11" s="24"/>
      <c r="P11" s="23" t="s">
        <v>11</v>
      </c>
      <c r="Q11" s="23" t="s">
        <v>8</v>
      </c>
      <c r="R11" s="24"/>
      <c r="S11" s="23" t="s">
        <v>16</v>
      </c>
      <c r="T11" s="23" t="s">
        <v>8</v>
      </c>
      <c r="U11" s="23" t="s">
        <v>12</v>
      </c>
      <c r="V11" s="23" t="s">
        <v>13</v>
      </c>
      <c r="W11" s="25" t="s">
        <v>14</v>
      </c>
      <c r="Y11" s="26"/>
    </row>
    <row r="12" spans="1:25" ht="23.25" customHeight="1" thickBot="1">
      <c r="A12" s="275" t="s">
        <v>82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7"/>
      <c r="Y12" s="26"/>
    </row>
    <row r="13" spans="1:25" ht="23.25" customHeight="1" thickBot="1">
      <c r="A13" s="278" t="s">
        <v>50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80"/>
      <c r="Y13" s="26"/>
    </row>
    <row r="14" spans="1:27" s="14" customFormat="1" ht="23.25" customHeight="1">
      <c r="A14" s="110">
        <v>38</v>
      </c>
      <c r="B14" s="111">
        <v>1</v>
      </c>
      <c r="C14" s="79">
        <v>6</v>
      </c>
      <c r="D14" s="65" t="s">
        <v>331</v>
      </c>
      <c r="E14" s="67">
        <v>2007</v>
      </c>
      <c r="F14" s="67">
        <v>1</v>
      </c>
      <c r="G14" s="195" t="s">
        <v>103</v>
      </c>
      <c r="H14" s="178" t="s">
        <v>339</v>
      </c>
      <c r="I14" s="178" t="s">
        <v>133</v>
      </c>
      <c r="J14" s="178" t="s">
        <v>130</v>
      </c>
      <c r="K14" s="178" t="s">
        <v>129</v>
      </c>
      <c r="L14" s="106"/>
      <c r="M14" s="178" t="s">
        <v>344</v>
      </c>
      <c r="N14" s="178" t="s">
        <v>123</v>
      </c>
      <c r="O14" s="106"/>
      <c r="P14" s="178" t="s">
        <v>132</v>
      </c>
      <c r="Q14" s="111">
        <v>2</v>
      </c>
      <c r="R14" s="106"/>
      <c r="S14" s="178" t="s">
        <v>351</v>
      </c>
      <c r="T14" s="178" t="s">
        <v>129</v>
      </c>
      <c r="U14" s="178" t="s">
        <v>352</v>
      </c>
      <c r="V14" s="101"/>
      <c r="W14" s="112" t="s">
        <v>68</v>
      </c>
      <c r="X14" s="22"/>
      <c r="Y14" s="28"/>
      <c r="Z14" s="14">
        <v>200</v>
      </c>
      <c r="AA14" s="63">
        <v>150</v>
      </c>
    </row>
    <row r="15" spans="1:27" s="14" customFormat="1" ht="23.25" customHeight="1">
      <c r="A15" s="113">
        <v>39</v>
      </c>
      <c r="B15" s="109">
        <v>2</v>
      </c>
      <c r="C15" s="59">
        <v>15</v>
      </c>
      <c r="D15" s="60" t="s">
        <v>332</v>
      </c>
      <c r="E15" s="61">
        <v>2006</v>
      </c>
      <c r="F15" s="61"/>
      <c r="G15" s="187" t="s">
        <v>103</v>
      </c>
      <c r="H15" s="180" t="s">
        <v>340</v>
      </c>
      <c r="I15" s="180" t="s">
        <v>123</v>
      </c>
      <c r="J15" s="180" t="s">
        <v>143</v>
      </c>
      <c r="K15" s="180" t="s">
        <v>123</v>
      </c>
      <c r="L15" s="51"/>
      <c r="M15" s="180" t="s">
        <v>345</v>
      </c>
      <c r="N15" s="180" t="s">
        <v>133</v>
      </c>
      <c r="O15" s="51"/>
      <c r="P15" s="180" t="s">
        <v>132</v>
      </c>
      <c r="Q15" s="109">
        <v>3</v>
      </c>
      <c r="R15" s="51"/>
      <c r="S15" s="180" t="s">
        <v>353</v>
      </c>
      <c r="T15" s="180" t="s">
        <v>145</v>
      </c>
      <c r="U15" s="180" t="s">
        <v>354</v>
      </c>
      <c r="V15" s="30">
        <f>U15-U14</f>
        <v>0.0018750000000000017</v>
      </c>
      <c r="W15" s="114" t="s">
        <v>68</v>
      </c>
      <c r="X15" s="22"/>
      <c r="Y15" s="28"/>
      <c r="AA15" s="63"/>
    </row>
    <row r="16" spans="1:27" s="14" customFormat="1" ht="23.25" customHeight="1">
      <c r="A16" s="113">
        <v>40</v>
      </c>
      <c r="B16" s="109">
        <v>3</v>
      </c>
      <c r="C16" s="59">
        <v>18</v>
      </c>
      <c r="D16" s="60" t="s">
        <v>333</v>
      </c>
      <c r="E16" s="61">
        <v>2007</v>
      </c>
      <c r="F16" s="61">
        <v>2</v>
      </c>
      <c r="G16" s="187" t="s">
        <v>103</v>
      </c>
      <c r="H16" s="180" t="s">
        <v>341</v>
      </c>
      <c r="I16" s="180" t="s">
        <v>129</v>
      </c>
      <c r="J16" s="180" t="s">
        <v>92</v>
      </c>
      <c r="K16" s="180" t="s">
        <v>145</v>
      </c>
      <c r="L16" s="51"/>
      <c r="M16" s="180" t="s">
        <v>346</v>
      </c>
      <c r="N16" s="180" t="s">
        <v>129</v>
      </c>
      <c r="O16" s="51"/>
      <c r="P16" s="180" t="s">
        <v>94</v>
      </c>
      <c r="Q16" s="109">
        <v>4</v>
      </c>
      <c r="R16" s="51"/>
      <c r="S16" s="180" t="s">
        <v>355</v>
      </c>
      <c r="T16" s="180" t="s">
        <v>123</v>
      </c>
      <c r="U16" s="180" t="s">
        <v>356</v>
      </c>
      <c r="V16" s="30">
        <f>U16-U14</f>
        <v>0.003541666666666665</v>
      </c>
      <c r="W16" s="114">
        <v>1</v>
      </c>
      <c r="X16" s="22"/>
      <c r="Y16" s="28"/>
      <c r="AA16" s="63"/>
    </row>
    <row r="17" spans="1:27" s="14" customFormat="1" ht="23.25" customHeight="1">
      <c r="A17" s="113">
        <v>41</v>
      </c>
      <c r="B17" s="109">
        <v>4</v>
      </c>
      <c r="C17" s="59">
        <v>13</v>
      </c>
      <c r="D17" s="60" t="s">
        <v>334</v>
      </c>
      <c r="E17" s="61">
        <v>2006</v>
      </c>
      <c r="F17" s="61"/>
      <c r="G17" s="59" t="s">
        <v>407</v>
      </c>
      <c r="H17" s="180" t="s">
        <v>226</v>
      </c>
      <c r="I17" s="180" t="s">
        <v>145</v>
      </c>
      <c r="J17" s="180" t="s">
        <v>342</v>
      </c>
      <c r="K17" s="180" t="s">
        <v>133</v>
      </c>
      <c r="L17" s="51"/>
      <c r="M17" s="180" t="s">
        <v>347</v>
      </c>
      <c r="N17" s="180" t="s">
        <v>145</v>
      </c>
      <c r="O17" s="51"/>
      <c r="P17" s="180" t="s">
        <v>125</v>
      </c>
      <c r="Q17" s="109">
        <v>1</v>
      </c>
      <c r="R17" s="51"/>
      <c r="S17" s="180" t="s">
        <v>357</v>
      </c>
      <c r="T17" s="180" t="s">
        <v>133</v>
      </c>
      <c r="U17" s="180" t="s">
        <v>358</v>
      </c>
      <c r="V17" s="30">
        <f>U17-U14</f>
        <v>0.0036342592592592537</v>
      </c>
      <c r="W17" s="114">
        <v>1</v>
      </c>
      <c r="X17" s="22"/>
      <c r="Y17" s="28"/>
      <c r="AA17" s="63"/>
    </row>
    <row r="18" spans="1:27" s="14" customFormat="1" ht="23.25" customHeight="1">
      <c r="A18" s="113">
        <v>42</v>
      </c>
      <c r="B18" s="109">
        <v>5</v>
      </c>
      <c r="C18" s="59">
        <v>28</v>
      </c>
      <c r="D18" s="60" t="s">
        <v>335</v>
      </c>
      <c r="E18" s="61">
        <v>2006</v>
      </c>
      <c r="F18" s="61">
        <v>2</v>
      </c>
      <c r="G18" s="187" t="s">
        <v>405</v>
      </c>
      <c r="H18" s="180" t="s">
        <v>164</v>
      </c>
      <c r="I18" s="180" t="s">
        <v>136</v>
      </c>
      <c r="J18" s="180" t="s">
        <v>225</v>
      </c>
      <c r="K18" s="180" t="s">
        <v>136</v>
      </c>
      <c r="L18" s="51"/>
      <c r="M18" s="180" t="s">
        <v>348</v>
      </c>
      <c r="N18" s="180" t="s">
        <v>136</v>
      </c>
      <c r="O18" s="51"/>
      <c r="P18" s="180" t="s">
        <v>171</v>
      </c>
      <c r="Q18" s="109">
        <v>5</v>
      </c>
      <c r="R18" s="51"/>
      <c r="S18" s="180" t="s">
        <v>353</v>
      </c>
      <c r="T18" s="180" t="s">
        <v>136</v>
      </c>
      <c r="U18" s="180" t="s">
        <v>359</v>
      </c>
      <c r="V18" s="30">
        <f>U18-U14</f>
        <v>0.004965277777777777</v>
      </c>
      <c r="W18" s="114">
        <v>1</v>
      </c>
      <c r="X18" s="22"/>
      <c r="Y18" s="28"/>
      <c r="Z18" s="14">
        <v>200</v>
      </c>
      <c r="AA18" s="63">
        <v>150</v>
      </c>
    </row>
    <row r="19" spans="1:27" s="14" customFormat="1" ht="23.25" customHeight="1" thickBot="1">
      <c r="A19" s="134">
        <v>43</v>
      </c>
      <c r="B19" s="135">
        <v>6</v>
      </c>
      <c r="C19" s="78">
        <v>17</v>
      </c>
      <c r="D19" s="66" t="s">
        <v>336</v>
      </c>
      <c r="E19" s="68">
        <v>2007</v>
      </c>
      <c r="F19" s="68">
        <v>2</v>
      </c>
      <c r="G19" s="190" t="s">
        <v>103</v>
      </c>
      <c r="H19" s="181" t="s">
        <v>343</v>
      </c>
      <c r="I19" s="181" t="s">
        <v>137</v>
      </c>
      <c r="J19" s="181" t="s">
        <v>225</v>
      </c>
      <c r="K19" s="181" t="s">
        <v>137</v>
      </c>
      <c r="L19" s="107"/>
      <c r="M19" s="181" t="s">
        <v>349</v>
      </c>
      <c r="N19" s="181" t="s">
        <v>137</v>
      </c>
      <c r="O19" s="107"/>
      <c r="P19" s="181" t="s">
        <v>350</v>
      </c>
      <c r="Q19" s="135">
        <v>6</v>
      </c>
      <c r="R19" s="107"/>
      <c r="S19" s="181" t="s">
        <v>360</v>
      </c>
      <c r="T19" s="181" t="s">
        <v>137</v>
      </c>
      <c r="U19" s="181" t="s">
        <v>361</v>
      </c>
      <c r="V19" s="102">
        <f>U19-U14</f>
        <v>0.011041666666666665</v>
      </c>
      <c r="W19" s="136">
        <v>3</v>
      </c>
      <c r="X19" s="22"/>
      <c r="Y19" s="28"/>
      <c r="AA19" s="63">
        <v>150</v>
      </c>
    </row>
    <row r="20" spans="24:27" ht="15">
      <c r="X20" s="19">
        <f>SUM(X14:X19)</f>
        <v>0</v>
      </c>
      <c r="Y20" s="26"/>
      <c r="AA20" s="64">
        <f>SUM(AA14:AA19)</f>
        <v>450</v>
      </c>
    </row>
    <row r="21" spans="2:27" ht="18.75">
      <c r="B21" s="121"/>
      <c r="C21" s="122"/>
      <c r="D21" s="121"/>
      <c r="E21" s="121"/>
      <c r="F21" s="121"/>
      <c r="G21" s="121"/>
      <c r="H21" s="121"/>
      <c r="I21" s="121"/>
      <c r="J21" s="121"/>
      <c r="K21" s="121"/>
      <c r="X21" s="19"/>
      <c r="Y21" s="26"/>
      <c r="AA21" s="64"/>
    </row>
    <row r="22" spans="1:27" ht="18.75">
      <c r="A22" s="104"/>
      <c r="B22" s="121"/>
      <c r="C22" s="122"/>
      <c r="D22" s="121"/>
      <c r="E22" s="120"/>
      <c r="F22" s="121"/>
      <c r="G22" s="121"/>
      <c r="H22" s="121"/>
      <c r="I22" s="121"/>
      <c r="J22" s="121"/>
      <c r="K22" s="121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9"/>
      <c r="Y22" s="26"/>
      <c r="AA22" s="64"/>
    </row>
    <row r="23" spans="1:27" ht="18.75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X23" s="19"/>
      <c r="Y23" s="26"/>
      <c r="AA23" s="64"/>
    </row>
    <row r="24" spans="2:27" ht="18.75">
      <c r="B24" s="104"/>
      <c r="X24" s="19"/>
      <c r="Y24" s="26"/>
      <c r="AA24" s="64"/>
    </row>
    <row r="25" spans="2:26" ht="15.75">
      <c r="B25" s="18"/>
      <c r="C25" s="274" t="s">
        <v>601</v>
      </c>
      <c r="D25" s="274"/>
      <c r="E25" s="18"/>
      <c r="F25" s="18"/>
      <c r="G25" s="18"/>
      <c r="H25" s="18"/>
      <c r="I25" s="18"/>
      <c r="J25" s="18"/>
      <c r="K25" s="18"/>
      <c r="L25" s="18"/>
      <c r="M25" s="18" t="s">
        <v>15</v>
      </c>
      <c r="N25" s="18"/>
      <c r="O25" s="18"/>
      <c r="Z25">
        <f>SUM(Z14:Z20)</f>
        <v>400</v>
      </c>
    </row>
    <row r="26" spans="2:15" ht="15.7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2:25" ht="15.75">
      <c r="B27" s="18"/>
      <c r="C27" s="263" t="s">
        <v>78</v>
      </c>
      <c r="D27" s="263"/>
      <c r="E27" s="263"/>
      <c r="F27" s="263"/>
      <c r="G27" s="263"/>
      <c r="H27" s="11"/>
      <c r="I27" s="2"/>
      <c r="J27" s="2"/>
      <c r="K27" s="2"/>
      <c r="L27" s="2"/>
      <c r="M27" s="2" t="s">
        <v>79</v>
      </c>
      <c r="N27" s="2"/>
      <c r="O27" s="2"/>
      <c r="Y27" s="26"/>
    </row>
    <row r="28" spans="2:15" ht="15.7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3:25" ht="15.75">
      <c r="C29" s="2" t="s">
        <v>80</v>
      </c>
      <c r="D29" s="2"/>
      <c r="E29" s="2"/>
      <c r="F29" s="2"/>
      <c r="G29" s="2"/>
      <c r="H29" s="2"/>
      <c r="I29" s="2"/>
      <c r="J29" s="2"/>
      <c r="K29" s="2"/>
      <c r="L29" s="2"/>
      <c r="M29" s="2" t="s">
        <v>81</v>
      </c>
      <c r="N29" s="2"/>
      <c r="Y29" s="26"/>
    </row>
    <row r="35" ht="15">
      <c r="Y35" s="26"/>
    </row>
  </sheetData>
  <sheetProtection selectLockedCells="1" selectUnlockedCells="1"/>
  <mergeCells count="11">
    <mergeCell ref="A12:W12"/>
    <mergeCell ref="A13:W13"/>
    <mergeCell ref="C25:D25"/>
    <mergeCell ref="C27:G27"/>
    <mergeCell ref="B2:W2"/>
    <mergeCell ref="B3:V3"/>
    <mergeCell ref="B5:W5"/>
    <mergeCell ref="A6:W6"/>
    <mergeCell ref="Q7:W7"/>
    <mergeCell ref="P9:W9"/>
    <mergeCell ref="P10:W10"/>
  </mergeCells>
  <printOptions/>
  <pageMargins left="0.03958333333333333" right="0.03958333333333333" top="0.15763888888888888" bottom="0.15763888888888888" header="0.5118055555555555" footer="0.5118055555555555"/>
  <pageSetup horizontalDpi="300" verticalDpi="300" orientation="landscape" paperSize="9" scale="6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7"/>
  <sheetViews>
    <sheetView zoomScale="75" zoomScaleNormal="75" zoomScalePageLayoutView="0" workbookViewId="0" topLeftCell="A9">
      <pane ySplit="705" topLeftCell="A11" activePane="bottomLeft" state="split"/>
      <selection pane="topLeft" activeCell="R10" sqref="R1:R16384"/>
      <selection pane="bottomLeft" activeCell="F82" sqref="F82"/>
    </sheetView>
  </sheetViews>
  <sheetFormatPr defaultColWidth="9.140625" defaultRowHeight="15"/>
  <cols>
    <col min="1" max="1" width="5.28125" style="0" customWidth="1"/>
    <col min="2" max="2" width="8.7109375" style="0" customWidth="1"/>
    <col min="3" max="3" width="7.140625" style="0" customWidth="1"/>
    <col min="4" max="4" width="26.421875" style="0" bestFit="1" customWidth="1"/>
    <col min="5" max="5" width="7.28125" style="0" customWidth="1"/>
    <col min="6" max="6" width="7.7109375" style="0" customWidth="1"/>
    <col min="7" max="7" width="35.00390625" style="0" customWidth="1"/>
    <col min="8" max="8" width="10.8515625" style="0" customWidth="1"/>
    <col min="9" max="9" width="4.00390625" style="0" customWidth="1"/>
    <col min="10" max="10" width="10.8515625" style="0" customWidth="1"/>
    <col min="11" max="11" width="4.421875" style="0" customWidth="1"/>
    <col min="12" max="12" width="10.8515625" style="0" hidden="1" customWidth="1"/>
    <col min="13" max="13" width="10.8515625" style="0" customWidth="1"/>
    <col min="14" max="14" width="4.421875" style="0" customWidth="1"/>
    <col min="15" max="15" width="10.8515625" style="0" hidden="1" customWidth="1"/>
    <col min="16" max="16" width="10.8515625" style="0" customWidth="1"/>
    <col min="17" max="17" width="4.00390625" style="0" customWidth="1"/>
    <col min="18" max="18" width="10.8515625" style="0" hidden="1" customWidth="1"/>
    <col min="19" max="19" width="10.8515625" style="0" customWidth="1"/>
    <col min="20" max="20" width="5.421875" style="0" customWidth="1"/>
    <col min="21" max="22" width="10.8515625" style="0" customWidth="1"/>
    <col min="24" max="24" width="10.00390625" style="0" hidden="1" customWidth="1"/>
    <col min="25" max="25" width="10.00390625" style="0" bestFit="1" customWidth="1"/>
    <col min="26" max="28" width="9.140625" style="0" hidden="1" customWidth="1"/>
    <col min="29" max="29" width="0" style="0" hidden="1" customWidth="1"/>
  </cols>
  <sheetData>
    <row r="1" spans="2:23" ht="15.75" hidden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2:23" ht="15.75"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</row>
    <row r="3" spans="1:23" ht="15.75">
      <c r="A3" s="269" t="s">
        <v>22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</row>
    <row r="4" spans="2:23" ht="30" customHeight="1">
      <c r="B4" s="55"/>
      <c r="C4" s="56"/>
      <c r="D4" s="56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7"/>
      <c r="Q4" s="57"/>
      <c r="R4" s="57"/>
      <c r="S4" s="57"/>
      <c r="T4" s="295"/>
      <c r="U4" s="295"/>
      <c r="V4" s="295"/>
      <c r="W4" s="295"/>
    </row>
    <row r="5" spans="2:23" ht="18.75">
      <c r="B5" s="296" t="s">
        <v>54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</row>
    <row r="6" spans="2:23" ht="15.75">
      <c r="B6" s="4" t="s">
        <v>18</v>
      </c>
      <c r="C6" s="14"/>
      <c r="Q6" s="294" t="s">
        <v>53</v>
      </c>
      <c r="R6" s="294"/>
      <c r="S6" s="294"/>
      <c r="T6" s="294"/>
      <c r="U6" s="294"/>
      <c r="V6" s="294"/>
      <c r="W6" s="294"/>
    </row>
    <row r="7" spans="14:22" ht="15">
      <c r="N7" s="6"/>
      <c r="O7" s="6"/>
      <c r="P7" s="6"/>
      <c r="Q7" s="6"/>
      <c r="R7" s="6"/>
      <c r="S7" s="6"/>
      <c r="T7" s="6"/>
      <c r="U7" s="6"/>
      <c r="V7" s="6"/>
    </row>
    <row r="8" spans="14:23" ht="15.75">
      <c r="N8" s="6"/>
      <c r="O8" s="6"/>
      <c r="P8" s="265" t="s">
        <v>83</v>
      </c>
      <c r="Q8" s="265"/>
      <c r="R8" s="265"/>
      <c r="S8" s="265"/>
      <c r="T8" s="265"/>
      <c r="U8" s="265"/>
      <c r="V8" s="265"/>
      <c r="W8" s="265"/>
    </row>
    <row r="9" spans="14:23" ht="16.5" thickBot="1">
      <c r="N9" s="6"/>
      <c r="O9" s="6"/>
      <c r="P9" s="293"/>
      <c r="Q9" s="293"/>
      <c r="R9" s="293"/>
      <c r="S9" s="293"/>
      <c r="T9" s="293"/>
      <c r="U9" s="293"/>
      <c r="V9" s="293"/>
      <c r="W9" s="293"/>
    </row>
    <row r="10" spans="1:25" ht="16.5" thickBot="1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5</v>
      </c>
      <c r="F10" s="16" t="s">
        <v>6</v>
      </c>
      <c r="G10" s="16" t="s">
        <v>7</v>
      </c>
      <c r="H10" s="23" t="s">
        <v>16</v>
      </c>
      <c r="I10" s="23" t="s">
        <v>8</v>
      </c>
      <c r="J10" s="23" t="s">
        <v>9</v>
      </c>
      <c r="K10" s="23" t="s">
        <v>8</v>
      </c>
      <c r="L10" s="24"/>
      <c r="M10" s="23" t="s">
        <v>10</v>
      </c>
      <c r="N10" s="23" t="s">
        <v>8</v>
      </c>
      <c r="O10" s="24"/>
      <c r="P10" s="23" t="s">
        <v>11</v>
      </c>
      <c r="Q10" s="23" t="s">
        <v>8</v>
      </c>
      <c r="R10" s="24"/>
      <c r="S10" s="23" t="s">
        <v>16</v>
      </c>
      <c r="T10" s="23" t="s">
        <v>8</v>
      </c>
      <c r="U10" s="23" t="s">
        <v>12</v>
      </c>
      <c r="V10" s="23" t="s">
        <v>13</v>
      </c>
      <c r="W10" s="25" t="s">
        <v>14</v>
      </c>
      <c r="Y10" s="26"/>
    </row>
    <row r="11" spans="1:25" ht="18" customHeight="1" thickBot="1">
      <c r="A11" s="275" t="s">
        <v>107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7"/>
      <c r="Y11" s="26"/>
    </row>
    <row r="12" spans="1:25" ht="18" customHeight="1" thickBot="1">
      <c r="A12" s="278" t="s">
        <v>108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80"/>
      <c r="Y12" s="26"/>
    </row>
    <row r="13" spans="1:27" s="14" customFormat="1" ht="29.25" customHeight="1">
      <c r="A13" s="110">
        <v>1</v>
      </c>
      <c r="B13" s="178">
        <v>1</v>
      </c>
      <c r="C13" s="111">
        <v>2</v>
      </c>
      <c r="D13" s="188" t="s">
        <v>109</v>
      </c>
      <c r="E13" s="79">
        <v>2006</v>
      </c>
      <c r="F13" s="79"/>
      <c r="G13" s="166" t="s">
        <v>70</v>
      </c>
      <c r="H13" s="178" t="s">
        <v>122</v>
      </c>
      <c r="I13" s="178" t="s">
        <v>123</v>
      </c>
      <c r="J13" s="178" t="s">
        <v>86</v>
      </c>
      <c r="K13" s="178" t="s">
        <v>123</v>
      </c>
      <c r="L13" s="178" t="s">
        <v>124</v>
      </c>
      <c r="M13" s="178" t="s">
        <v>124</v>
      </c>
      <c r="N13" s="178" t="s">
        <v>123</v>
      </c>
      <c r="O13" s="178" t="s">
        <v>123</v>
      </c>
      <c r="P13" s="178" t="s">
        <v>125</v>
      </c>
      <c r="Q13" s="178" t="s">
        <v>123</v>
      </c>
      <c r="R13" s="178" t="s">
        <v>127</v>
      </c>
      <c r="S13" s="178" t="s">
        <v>126</v>
      </c>
      <c r="T13" s="178" t="s">
        <v>123</v>
      </c>
      <c r="U13" s="178" t="s">
        <v>127</v>
      </c>
      <c r="V13" s="106"/>
      <c r="W13" s="189" t="s">
        <v>68</v>
      </c>
      <c r="X13" s="22"/>
      <c r="Y13" s="28"/>
      <c r="Z13" s="14">
        <v>200</v>
      </c>
      <c r="AA13" s="63">
        <v>150</v>
      </c>
    </row>
    <row r="14" spans="1:27" s="14" customFormat="1" ht="29.25" customHeight="1">
      <c r="A14" s="113">
        <v>2</v>
      </c>
      <c r="B14" s="180">
        <v>2</v>
      </c>
      <c r="C14" s="109">
        <v>39</v>
      </c>
      <c r="D14" s="184" t="s">
        <v>110</v>
      </c>
      <c r="E14" s="59">
        <v>2006</v>
      </c>
      <c r="F14" s="59">
        <v>1</v>
      </c>
      <c r="G14" s="187" t="s">
        <v>120</v>
      </c>
      <c r="H14" s="180" t="s">
        <v>128</v>
      </c>
      <c r="I14" s="180" t="s">
        <v>129</v>
      </c>
      <c r="J14" s="180" t="s">
        <v>130</v>
      </c>
      <c r="K14" s="180" t="s">
        <v>129</v>
      </c>
      <c r="L14" s="180" t="s">
        <v>131</v>
      </c>
      <c r="M14" s="180" t="s">
        <v>131</v>
      </c>
      <c r="N14" s="180" t="s">
        <v>129</v>
      </c>
      <c r="O14" s="180" t="s">
        <v>133</v>
      </c>
      <c r="P14" s="180" t="s">
        <v>132</v>
      </c>
      <c r="Q14" s="180" t="s">
        <v>133</v>
      </c>
      <c r="R14" s="180" t="s">
        <v>135</v>
      </c>
      <c r="S14" s="180" t="s">
        <v>134</v>
      </c>
      <c r="T14" s="180" t="s">
        <v>133</v>
      </c>
      <c r="U14" s="180" t="s">
        <v>135</v>
      </c>
      <c r="V14" s="51">
        <f>U14-U13</f>
        <v>0.0030902777777777786</v>
      </c>
      <c r="W14" s="185">
        <v>1</v>
      </c>
      <c r="X14" s="22"/>
      <c r="Y14" s="28"/>
      <c r="AA14" s="63"/>
    </row>
    <row r="15" spans="1:27" s="14" customFormat="1" ht="29.25" customHeight="1">
      <c r="A15" s="113">
        <v>3</v>
      </c>
      <c r="B15" s="180">
        <v>3</v>
      </c>
      <c r="C15" s="109">
        <v>1</v>
      </c>
      <c r="D15" s="184" t="s">
        <v>111</v>
      </c>
      <c r="E15" s="59">
        <v>2006</v>
      </c>
      <c r="F15" s="59" t="s">
        <v>119</v>
      </c>
      <c r="G15" s="160" t="s">
        <v>70</v>
      </c>
      <c r="H15" s="250">
        <v>0.007997685185185186</v>
      </c>
      <c r="I15" s="180" t="s">
        <v>136</v>
      </c>
      <c r="J15" s="180" t="s">
        <v>97</v>
      </c>
      <c r="K15" s="180" t="s">
        <v>137</v>
      </c>
      <c r="L15" s="180" t="s">
        <v>138</v>
      </c>
      <c r="M15" s="180" t="s">
        <v>138</v>
      </c>
      <c r="N15" s="180" t="s">
        <v>133</v>
      </c>
      <c r="O15" s="180" t="s">
        <v>129</v>
      </c>
      <c r="P15" s="180" t="s">
        <v>139</v>
      </c>
      <c r="Q15" s="180">
        <v>9</v>
      </c>
      <c r="R15" s="180" t="s">
        <v>141</v>
      </c>
      <c r="S15" s="180" t="s">
        <v>140</v>
      </c>
      <c r="T15" s="180" t="s">
        <v>137</v>
      </c>
      <c r="U15" s="180" t="s">
        <v>141</v>
      </c>
      <c r="V15" s="51">
        <f>U15-U13</f>
        <v>0.004166666666666662</v>
      </c>
      <c r="W15" s="185">
        <v>1</v>
      </c>
      <c r="X15" s="22"/>
      <c r="Y15" s="28"/>
      <c r="AA15" s="63"/>
    </row>
    <row r="16" spans="1:27" s="14" customFormat="1" ht="29.25" customHeight="1">
      <c r="A16" s="113">
        <v>4</v>
      </c>
      <c r="B16" s="180">
        <v>4</v>
      </c>
      <c r="C16" s="109">
        <v>43</v>
      </c>
      <c r="D16" s="184" t="s">
        <v>112</v>
      </c>
      <c r="E16" s="59">
        <v>2006</v>
      </c>
      <c r="F16" s="59">
        <v>2</v>
      </c>
      <c r="G16" s="187" t="s">
        <v>120</v>
      </c>
      <c r="H16" s="180" t="s">
        <v>142</v>
      </c>
      <c r="I16" s="180" t="s">
        <v>133</v>
      </c>
      <c r="J16" s="180" t="s">
        <v>143</v>
      </c>
      <c r="K16" s="180" t="s">
        <v>133</v>
      </c>
      <c r="L16" s="180" t="s">
        <v>144</v>
      </c>
      <c r="M16" s="180" t="s">
        <v>144</v>
      </c>
      <c r="N16" s="180" t="s">
        <v>136</v>
      </c>
      <c r="O16" s="180" t="s">
        <v>145</v>
      </c>
      <c r="P16" s="180" t="s">
        <v>93</v>
      </c>
      <c r="Q16" s="180" t="s">
        <v>145</v>
      </c>
      <c r="R16" s="180" t="s">
        <v>147</v>
      </c>
      <c r="S16" s="180" t="s">
        <v>146</v>
      </c>
      <c r="T16" s="180" t="s">
        <v>129</v>
      </c>
      <c r="U16" s="180" t="s">
        <v>147</v>
      </c>
      <c r="V16" s="51">
        <f>U16-U13</f>
        <v>0.004351851851851853</v>
      </c>
      <c r="W16" s="185">
        <v>1</v>
      </c>
      <c r="X16" s="22"/>
      <c r="Y16" s="28"/>
      <c r="AA16" s="63"/>
    </row>
    <row r="17" spans="1:27" s="14" customFormat="1" ht="29.25" customHeight="1">
      <c r="A17" s="113">
        <v>5</v>
      </c>
      <c r="B17" s="180">
        <v>5</v>
      </c>
      <c r="C17" s="109">
        <v>22</v>
      </c>
      <c r="D17" s="184" t="s">
        <v>113</v>
      </c>
      <c r="E17" s="59">
        <v>2006</v>
      </c>
      <c r="F17" s="59">
        <v>2</v>
      </c>
      <c r="G17" s="187" t="s">
        <v>121</v>
      </c>
      <c r="H17" s="180" t="s">
        <v>148</v>
      </c>
      <c r="I17" s="180" t="s">
        <v>145</v>
      </c>
      <c r="J17" s="180" t="s">
        <v>149</v>
      </c>
      <c r="K17" s="180" t="s">
        <v>145</v>
      </c>
      <c r="L17" s="180" t="s">
        <v>150</v>
      </c>
      <c r="M17" s="180" t="s">
        <v>150</v>
      </c>
      <c r="N17" s="180" t="s">
        <v>137</v>
      </c>
      <c r="O17" s="180" t="s">
        <v>136</v>
      </c>
      <c r="P17" s="180" t="s">
        <v>94</v>
      </c>
      <c r="Q17" s="180" t="s">
        <v>136</v>
      </c>
      <c r="R17" s="180" t="s">
        <v>152</v>
      </c>
      <c r="S17" s="180" t="s">
        <v>151</v>
      </c>
      <c r="T17" s="180" t="s">
        <v>145</v>
      </c>
      <c r="U17" s="180" t="s">
        <v>152</v>
      </c>
      <c r="V17" s="51">
        <f>U17-U13</f>
        <v>0.005023148148148148</v>
      </c>
      <c r="W17" s="185">
        <v>2</v>
      </c>
      <c r="X17" s="22"/>
      <c r="Y17" s="28"/>
      <c r="AA17" s="63"/>
    </row>
    <row r="18" spans="1:27" s="14" customFormat="1" ht="29.25" customHeight="1">
      <c r="A18" s="113">
        <v>6</v>
      </c>
      <c r="B18" s="180">
        <v>6</v>
      </c>
      <c r="C18" s="109">
        <v>24</v>
      </c>
      <c r="D18" s="184" t="s">
        <v>114</v>
      </c>
      <c r="E18" s="59">
        <v>2006</v>
      </c>
      <c r="F18" s="59"/>
      <c r="G18" s="187" t="s">
        <v>121</v>
      </c>
      <c r="H18" s="180" t="s">
        <v>153</v>
      </c>
      <c r="I18" s="180" t="s">
        <v>154</v>
      </c>
      <c r="J18" s="180" t="s">
        <v>155</v>
      </c>
      <c r="K18" s="180" t="s">
        <v>154</v>
      </c>
      <c r="L18" s="180" t="s">
        <v>156</v>
      </c>
      <c r="M18" s="180" t="s">
        <v>156</v>
      </c>
      <c r="N18" s="180" t="s">
        <v>145</v>
      </c>
      <c r="O18" s="180" t="s">
        <v>137</v>
      </c>
      <c r="P18" s="180" t="s">
        <v>132</v>
      </c>
      <c r="Q18" s="180">
        <v>3</v>
      </c>
      <c r="R18" s="180" t="s">
        <v>158</v>
      </c>
      <c r="S18" s="180" t="s">
        <v>157</v>
      </c>
      <c r="T18" s="180" t="s">
        <v>136</v>
      </c>
      <c r="U18" s="180" t="s">
        <v>158</v>
      </c>
      <c r="V18" s="51">
        <f>U18-U13</f>
        <v>0.005462962962962958</v>
      </c>
      <c r="W18" s="185">
        <v>2</v>
      </c>
      <c r="X18" s="22"/>
      <c r="Y18" s="28"/>
      <c r="AA18" s="63"/>
    </row>
    <row r="19" spans="1:27" s="14" customFormat="1" ht="29.25" customHeight="1">
      <c r="A19" s="113">
        <v>7</v>
      </c>
      <c r="B19" s="180">
        <v>7</v>
      </c>
      <c r="C19" s="109">
        <v>23</v>
      </c>
      <c r="D19" s="184" t="s">
        <v>115</v>
      </c>
      <c r="E19" s="59">
        <v>2006</v>
      </c>
      <c r="F19" s="59">
        <v>3</v>
      </c>
      <c r="G19" s="187" t="s">
        <v>121</v>
      </c>
      <c r="H19" s="180" t="s">
        <v>153</v>
      </c>
      <c r="I19" s="180" t="s">
        <v>137</v>
      </c>
      <c r="J19" s="180" t="s">
        <v>159</v>
      </c>
      <c r="K19" s="180" t="s">
        <v>136</v>
      </c>
      <c r="L19" s="180" t="s">
        <v>160</v>
      </c>
      <c r="M19" s="180" t="s">
        <v>160</v>
      </c>
      <c r="N19" s="180" t="s">
        <v>154</v>
      </c>
      <c r="O19" s="180" t="s">
        <v>154</v>
      </c>
      <c r="P19" s="180" t="s">
        <v>161</v>
      </c>
      <c r="Q19" s="180" t="s">
        <v>154</v>
      </c>
      <c r="R19" s="180" t="s">
        <v>163</v>
      </c>
      <c r="S19" s="180" t="s">
        <v>162</v>
      </c>
      <c r="T19" s="180" t="s">
        <v>154</v>
      </c>
      <c r="U19" s="180" t="s">
        <v>163</v>
      </c>
      <c r="V19" s="51">
        <f>U19-U13</f>
        <v>0.008576388888888887</v>
      </c>
      <c r="W19" s="185">
        <v>3</v>
      </c>
      <c r="X19" s="22"/>
      <c r="Y19" s="28"/>
      <c r="AA19" s="63"/>
    </row>
    <row r="20" spans="1:27" s="14" customFormat="1" ht="29.25" customHeight="1">
      <c r="A20" s="113">
        <v>8</v>
      </c>
      <c r="B20" s="180">
        <v>8</v>
      </c>
      <c r="C20" s="109">
        <v>10</v>
      </c>
      <c r="D20" s="184" t="s">
        <v>116</v>
      </c>
      <c r="E20" s="59">
        <v>2006</v>
      </c>
      <c r="F20" s="59">
        <v>3</v>
      </c>
      <c r="G20" s="187" t="s">
        <v>120</v>
      </c>
      <c r="H20" s="180" t="s">
        <v>164</v>
      </c>
      <c r="I20" s="180" t="s">
        <v>165</v>
      </c>
      <c r="J20" s="180" t="s">
        <v>86</v>
      </c>
      <c r="K20" s="180" t="s">
        <v>165</v>
      </c>
      <c r="L20" s="180" t="s">
        <v>166</v>
      </c>
      <c r="M20" s="180" t="s">
        <v>166</v>
      </c>
      <c r="N20" s="180" t="s">
        <v>165</v>
      </c>
      <c r="O20" s="180" t="s">
        <v>165</v>
      </c>
      <c r="P20" s="180" t="s">
        <v>161</v>
      </c>
      <c r="Q20" s="180">
        <v>8</v>
      </c>
      <c r="R20" s="180" t="s">
        <v>169</v>
      </c>
      <c r="S20" s="180" t="s">
        <v>167</v>
      </c>
      <c r="T20" s="180" t="s">
        <v>168</v>
      </c>
      <c r="U20" s="180" t="s">
        <v>169</v>
      </c>
      <c r="V20" s="51">
        <f>U20-U13</f>
        <v>0.011817129629629632</v>
      </c>
      <c r="W20" s="185" t="s">
        <v>181</v>
      </c>
      <c r="X20" s="22"/>
      <c r="Y20" s="28"/>
      <c r="AA20" s="63"/>
    </row>
    <row r="21" spans="1:27" s="14" customFormat="1" ht="29.25" customHeight="1">
      <c r="A21" s="113">
        <v>9</v>
      </c>
      <c r="B21" s="180">
        <v>9</v>
      </c>
      <c r="C21" s="109">
        <v>9</v>
      </c>
      <c r="D21" s="184" t="s">
        <v>117</v>
      </c>
      <c r="E21" s="59">
        <v>2006</v>
      </c>
      <c r="F21" s="59">
        <v>3</v>
      </c>
      <c r="G21" s="187" t="s">
        <v>120</v>
      </c>
      <c r="H21" s="180" t="s">
        <v>164</v>
      </c>
      <c r="I21" s="180" t="s">
        <v>168</v>
      </c>
      <c r="J21" s="180" t="s">
        <v>149</v>
      </c>
      <c r="K21" s="180" t="s">
        <v>168</v>
      </c>
      <c r="L21" s="180" t="s">
        <v>170</v>
      </c>
      <c r="M21" s="180" t="s">
        <v>170</v>
      </c>
      <c r="N21" s="180" t="s">
        <v>168</v>
      </c>
      <c r="O21" s="180" t="s">
        <v>168</v>
      </c>
      <c r="P21" s="180" t="s">
        <v>171</v>
      </c>
      <c r="Q21" s="180">
        <v>6</v>
      </c>
      <c r="R21" s="180" t="s">
        <v>173</v>
      </c>
      <c r="S21" s="180" t="s">
        <v>172</v>
      </c>
      <c r="T21" s="180" t="s">
        <v>165</v>
      </c>
      <c r="U21" s="180" t="s">
        <v>173</v>
      </c>
      <c r="V21" s="51">
        <f>U21-U13</f>
        <v>0.014502314814814812</v>
      </c>
      <c r="W21" s="185" t="s">
        <v>182</v>
      </c>
      <c r="X21" s="22"/>
      <c r="Y21" s="28"/>
      <c r="Z21" s="14">
        <v>200</v>
      </c>
      <c r="AA21" s="63">
        <v>150</v>
      </c>
    </row>
    <row r="22" spans="1:27" s="14" customFormat="1" ht="29.25" customHeight="1" thickBot="1">
      <c r="A22" s="134">
        <v>10</v>
      </c>
      <c r="B22" s="135">
        <v>10</v>
      </c>
      <c r="C22" s="135">
        <v>25</v>
      </c>
      <c r="D22" s="186" t="s">
        <v>118</v>
      </c>
      <c r="E22" s="78">
        <v>2007</v>
      </c>
      <c r="F22" s="78"/>
      <c r="G22" s="190" t="s">
        <v>121</v>
      </c>
      <c r="H22" s="181" t="s">
        <v>174</v>
      </c>
      <c r="I22" s="181" t="s">
        <v>175</v>
      </c>
      <c r="J22" s="181" t="s">
        <v>176</v>
      </c>
      <c r="K22" s="181" t="s">
        <v>175</v>
      </c>
      <c r="L22" s="181" t="s">
        <v>177</v>
      </c>
      <c r="M22" s="181" t="s">
        <v>177</v>
      </c>
      <c r="N22" s="181" t="s">
        <v>175</v>
      </c>
      <c r="O22" s="181" t="s">
        <v>175</v>
      </c>
      <c r="P22" s="181" t="s">
        <v>178</v>
      </c>
      <c r="Q22" s="181" t="s">
        <v>175</v>
      </c>
      <c r="R22" s="181" t="s">
        <v>180</v>
      </c>
      <c r="S22" s="181" t="s">
        <v>179</v>
      </c>
      <c r="T22" s="181" t="s">
        <v>175</v>
      </c>
      <c r="U22" s="181" t="s">
        <v>180</v>
      </c>
      <c r="V22" s="107">
        <f>U22-U13</f>
        <v>0.020636574074074075</v>
      </c>
      <c r="W22" s="194"/>
      <c r="X22" s="22"/>
      <c r="Y22" s="28"/>
      <c r="AA22" s="63">
        <v>150</v>
      </c>
    </row>
    <row r="23" spans="1:27" s="14" customFormat="1" ht="26.25" customHeight="1" thickBot="1">
      <c r="A23" s="281" t="s">
        <v>27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3"/>
      <c r="X23" s="22"/>
      <c r="Y23" s="28"/>
      <c r="AA23" s="63"/>
    </row>
    <row r="24" spans="1:27" s="14" customFormat="1" ht="26.25" customHeight="1">
      <c r="A24" s="110">
        <v>11</v>
      </c>
      <c r="B24" s="111">
        <v>1</v>
      </c>
      <c r="C24" s="79">
        <v>20</v>
      </c>
      <c r="D24" s="65" t="s">
        <v>183</v>
      </c>
      <c r="E24" s="67">
        <v>2003</v>
      </c>
      <c r="F24" s="67" t="s">
        <v>68</v>
      </c>
      <c r="G24" s="195" t="s">
        <v>121</v>
      </c>
      <c r="H24" s="178" t="s">
        <v>122</v>
      </c>
      <c r="I24" s="178" t="s">
        <v>123</v>
      </c>
      <c r="J24" s="178" t="s">
        <v>85</v>
      </c>
      <c r="K24" s="178" t="s">
        <v>123</v>
      </c>
      <c r="L24" s="106"/>
      <c r="M24" s="178" t="s">
        <v>243</v>
      </c>
      <c r="N24" s="178" t="s">
        <v>123</v>
      </c>
      <c r="O24" s="178" t="s">
        <v>96</v>
      </c>
      <c r="P24" s="178" t="s">
        <v>96</v>
      </c>
      <c r="Q24" s="111">
        <v>5</v>
      </c>
      <c r="R24" s="106"/>
      <c r="S24" s="178" t="s">
        <v>268</v>
      </c>
      <c r="T24" s="178" t="s">
        <v>123</v>
      </c>
      <c r="U24" s="178" t="s">
        <v>269</v>
      </c>
      <c r="V24" s="101"/>
      <c r="W24" s="112" t="s">
        <v>68</v>
      </c>
      <c r="X24" s="22"/>
      <c r="Y24" s="28"/>
      <c r="AA24" s="63"/>
    </row>
    <row r="25" spans="1:27" s="14" customFormat="1" ht="26.25" customHeight="1">
      <c r="A25" s="113">
        <v>12</v>
      </c>
      <c r="B25" s="109">
        <v>2</v>
      </c>
      <c r="C25" s="59">
        <v>21</v>
      </c>
      <c r="D25" s="60" t="s">
        <v>184</v>
      </c>
      <c r="E25" s="61">
        <v>2004</v>
      </c>
      <c r="F25" s="61">
        <v>1</v>
      </c>
      <c r="G25" s="187" t="s">
        <v>121</v>
      </c>
      <c r="H25" s="180" t="s">
        <v>207</v>
      </c>
      <c r="I25" s="180" t="s">
        <v>129</v>
      </c>
      <c r="J25" s="180" t="s">
        <v>85</v>
      </c>
      <c r="K25" s="180" t="s">
        <v>133</v>
      </c>
      <c r="L25" s="51"/>
      <c r="M25" s="180" t="s">
        <v>244</v>
      </c>
      <c r="N25" s="180" t="s">
        <v>133</v>
      </c>
      <c r="O25" s="180" t="s">
        <v>130</v>
      </c>
      <c r="P25" s="180" t="s">
        <v>130</v>
      </c>
      <c r="Q25" s="109">
        <v>1</v>
      </c>
      <c r="R25" s="51"/>
      <c r="S25" s="180" t="s">
        <v>270</v>
      </c>
      <c r="T25" s="180" t="s">
        <v>133</v>
      </c>
      <c r="U25" s="180" t="s">
        <v>271</v>
      </c>
      <c r="V25" s="30">
        <f>U25-U24</f>
        <v>5.787037037037132E-05</v>
      </c>
      <c r="W25" s="114" t="s">
        <v>68</v>
      </c>
      <c r="X25" s="22"/>
      <c r="Y25" s="28"/>
      <c r="AA25" s="63"/>
    </row>
    <row r="26" spans="1:27" s="14" customFormat="1" ht="26.25" customHeight="1">
      <c r="A26" s="113">
        <v>13</v>
      </c>
      <c r="B26" s="109">
        <v>3</v>
      </c>
      <c r="C26" s="59">
        <v>45</v>
      </c>
      <c r="D26" s="60" t="s">
        <v>185</v>
      </c>
      <c r="E26" s="61">
        <v>2003</v>
      </c>
      <c r="F26" s="61" t="s">
        <v>68</v>
      </c>
      <c r="G26" s="187" t="s">
        <v>120</v>
      </c>
      <c r="H26" s="180" t="s">
        <v>208</v>
      </c>
      <c r="I26" s="180" t="s">
        <v>133</v>
      </c>
      <c r="J26" s="180" t="s">
        <v>209</v>
      </c>
      <c r="K26" s="180" t="s">
        <v>129</v>
      </c>
      <c r="L26" s="51"/>
      <c r="M26" s="180" t="s">
        <v>245</v>
      </c>
      <c r="N26" s="180" t="s">
        <v>136</v>
      </c>
      <c r="O26" s="180" t="s">
        <v>97</v>
      </c>
      <c r="P26" s="180" t="s">
        <v>97</v>
      </c>
      <c r="Q26" s="109">
        <v>12</v>
      </c>
      <c r="R26" s="51"/>
      <c r="S26" s="180" t="s">
        <v>126</v>
      </c>
      <c r="T26" s="180" t="s">
        <v>145</v>
      </c>
      <c r="U26" s="180" t="s">
        <v>272</v>
      </c>
      <c r="V26" s="30">
        <f>U26-U24</f>
        <v>0.0014004629629629645</v>
      </c>
      <c r="W26" s="114" t="s">
        <v>68</v>
      </c>
      <c r="X26" s="22"/>
      <c r="Y26" s="28"/>
      <c r="AA26" s="63"/>
    </row>
    <row r="27" spans="1:27" s="14" customFormat="1" ht="26.25" customHeight="1">
      <c r="A27" s="113">
        <v>14</v>
      </c>
      <c r="B27" s="109">
        <v>4</v>
      </c>
      <c r="C27" s="59">
        <v>11</v>
      </c>
      <c r="D27" s="60" t="s">
        <v>186</v>
      </c>
      <c r="E27" s="61">
        <v>2005</v>
      </c>
      <c r="F27" s="61"/>
      <c r="G27" s="187" t="s">
        <v>206</v>
      </c>
      <c r="H27" s="180" t="s">
        <v>210</v>
      </c>
      <c r="I27" s="180" t="s">
        <v>136</v>
      </c>
      <c r="J27" s="180" t="s">
        <v>211</v>
      </c>
      <c r="K27" s="180" t="s">
        <v>145</v>
      </c>
      <c r="L27" s="51"/>
      <c r="M27" s="180" t="s">
        <v>246</v>
      </c>
      <c r="N27" s="180" t="s">
        <v>154</v>
      </c>
      <c r="O27" s="180" t="s">
        <v>247</v>
      </c>
      <c r="P27" s="180" t="s">
        <v>247</v>
      </c>
      <c r="Q27" s="109">
        <v>2</v>
      </c>
      <c r="R27" s="51"/>
      <c r="S27" s="180" t="s">
        <v>273</v>
      </c>
      <c r="T27" s="180" t="s">
        <v>136</v>
      </c>
      <c r="U27" s="180" t="s">
        <v>274</v>
      </c>
      <c r="V27" s="30">
        <f>U27-U24</f>
        <v>0.001863425925925928</v>
      </c>
      <c r="W27" s="114" t="s">
        <v>68</v>
      </c>
      <c r="X27" s="22"/>
      <c r="Y27" s="28"/>
      <c r="AA27" s="63"/>
    </row>
    <row r="28" spans="1:27" s="14" customFormat="1" ht="26.25" customHeight="1">
      <c r="A28" s="113">
        <v>15</v>
      </c>
      <c r="B28" s="109">
        <v>5</v>
      </c>
      <c r="C28" s="59">
        <v>7</v>
      </c>
      <c r="D28" s="60" t="s">
        <v>188</v>
      </c>
      <c r="E28" s="61">
        <v>2005</v>
      </c>
      <c r="F28" s="61" t="s">
        <v>68</v>
      </c>
      <c r="G28" s="187" t="s">
        <v>120</v>
      </c>
      <c r="H28" s="180" t="s">
        <v>212</v>
      </c>
      <c r="I28" s="180" t="s">
        <v>154</v>
      </c>
      <c r="J28" s="180" t="s">
        <v>130</v>
      </c>
      <c r="K28" s="180" t="s">
        <v>137</v>
      </c>
      <c r="L28" s="51"/>
      <c r="M28" s="180" t="s">
        <v>248</v>
      </c>
      <c r="N28" s="180" t="s">
        <v>129</v>
      </c>
      <c r="O28" s="180" t="s">
        <v>95</v>
      </c>
      <c r="P28" s="180" t="s">
        <v>95</v>
      </c>
      <c r="Q28" s="109">
        <v>10</v>
      </c>
      <c r="R28" s="51"/>
      <c r="S28" s="180" t="s">
        <v>275</v>
      </c>
      <c r="T28" s="180" t="s">
        <v>222</v>
      </c>
      <c r="U28" s="180" t="s">
        <v>276</v>
      </c>
      <c r="V28" s="30">
        <f>U28-U24</f>
        <v>0.0021180555555555536</v>
      </c>
      <c r="W28" s="114" t="s">
        <v>68</v>
      </c>
      <c r="X28" s="22"/>
      <c r="Y28" s="28"/>
      <c r="AA28" s="63"/>
    </row>
    <row r="29" spans="1:27" s="14" customFormat="1" ht="26.25" customHeight="1">
      <c r="A29" s="113">
        <v>16</v>
      </c>
      <c r="B29" s="109">
        <v>6</v>
      </c>
      <c r="C29" s="59">
        <v>44</v>
      </c>
      <c r="D29" s="60" t="s">
        <v>187</v>
      </c>
      <c r="E29" s="61">
        <v>2005</v>
      </c>
      <c r="F29" s="61">
        <v>1</v>
      </c>
      <c r="G29" s="187" t="s">
        <v>120</v>
      </c>
      <c r="H29" s="180" t="s">
        <v>213</v>
      </c>
      <c r="I29" s="180" t="s">
        <v>145</v>
      </c>
      <c r="J29" s="180" t="s">
        <v>149</v>
      </c>
      <c r="K29" s="180" t="s">
        <v>136</v>
      </c>
      <c r="L29" s="51"/>
      <c r="M29" s="180" t="s">
        <v>131</v>
      </c>
      <c r="N29" s="180" t="s">
        <v>168</v>
      </c>
      <c r="O29" s="180" t="s">
        <v>249</v>
      </c>
      <c r="P29" s="180" t="s">
        <v>249</v>
      </c>
      <c r="Q29" s="109">
        <v>9</v>
      </c>
      <c r="R29" s="51"/>
      <c r="S29" s="180" t="s">
        <v>277</v>
      </c>
      <c r="T29" s="180" t="s">
        <v>129</v>
      </c>
      <c r="U29" s="180" t="s">
        <v>278</v>
      </c>
      <c r="V29" s="30">
        <f>U29-U24</f>
        <v>0.0024421296296296274</v>
      </c>
      <c r="W29" s="114">
        <v>1</v>
      </c>
      <c r="X29" s="22"/>
      <c r="Y29" s="28"/>
      <c r="AA29" s="63"/>
    </row>
    <row r="30" spans="1:27" s="14" customFormat="1" ht="26.25" customHeight="1">
      <c r="A30" s="113">
        <v>17</v>
      </c>
      <c r="B30" s="109">
        <v>7</v>
      </c>
      <c r="C30" s="59">
        <v>42</v>
      </c>
      <c r="D30" s="60" t="s">
        <v>189</v>
      </c>
      <c r="E30" s="61">
        <v>2004</v>
      </c>
      <c r="F30" s="61">
        <v>1</v>
      </c>
      <c r="G30" s="187" t="s">
        <v>120</v>
      </c>
      <c r="H30" s="180" t="s">
        <v>214</v>
      </c>
      <c r="I30" s="180" t="s">
        <v>215</v>
      </c>
      <c r="J30" s="180" t="s">
        <v>216</v>
      </c>
      <c r="K30" s="180" t="s">
        <v>217</v>
      </c>
      <c r="L30" s="51"/>
      <c r="M30" s="180" t="s">
        <v>250</v>
      </c>
      <c r="N30" s="180" t="s">
        <v>145</v>
      </c>
      <c r="O30" s="180" t="s">
        <v>91</v>
      </c>
      <c r="P30" s="180" t="s">
        <v>91</v>
      </c>
      <c r="Q30" s="109">
        <v>6</v>
      </c>
      <c r="R30" s="51"/>
      <c r="S30" s="180" t="s">
        <v>279</v>
      </c>
      <c r="T30" s="180" t="s">
        <v>175</v>
      </c>
      <c r="U30" s="180" t="s">
        <v>280</v>
      </c>
      <c r="V30" s="30">
        <f>U30-U24</f>
        <v>0.002777777777777775</v>
      </c>
      <c r="W30" s="114">
        <v>1</v>
      </c>
      <c r="X30" s="22"/>
      <c r="Y30" s="28"/>
      <c r="AA30" s="63"/>
    </row>
    <row r="31" spans="1:27" s="14" customFormat="1" ht="26.25" customHeight="1">
      <c r="A31" s="113">
        <v>18</v>
      </c>
      <c r="B31" s="109">
        <v>8</v>
      </c>
      <c r="C31" s="59">
        <v>32</v>
      </c>
      <c r="D31" s="60" t="s">
        <v>190</v>
      </c>
      <c r="E31" s="61">
        <v>2003</v>
      </c>
      <c r="F31" s="61">
        <v>1</v>
      </c>
      <c r="G31" s="160" t="s">
        <v>104</v>
      </c>
      <c r="H31" s="180" t="s">
        <v>218</v>
      </c>
      <c r="I31" s="180" t="s">
        <v>165</v>
      </c>
      <c r="J31" s="180" t="s">
        <v>216</v>
      </c>
      <c r="K31" s="180" t="s">
        <v>175</v>
      </c>
      <c r="L31" s="51"/>
      <c r="M31" s="180" t="s">
        <v>251</v>
      </c>
      <c r="N31" s="180" t="s">
        <v>137</v>
      </c>
      <c r="O31" s="180" t="s">
        <v>95</v>
      </c>
      <c r="P31" s="180" t="s">
        <v>95</v>
      </c>
      <c r="Q31" s="109">
        <v>11</v>
      </c>
      <c r="R31" s="51"/>
      <c r="S31" s="180" t="s">
        <v>281</v>
      </c>
      <c r="T31" s="180" t="s">
        <v>215</v>
      </c>
      <c r="U31" s="180" t="s">
        <v>282</v>
      </c>
      <c r="V31" s="30">
        <f>U31-U24</f>
        <v>0.002928240740740738</v>
      </c>
      <c r="W31" s="114">
        <v>1</v>
      </c>
      <c r="X31" s="22"/>
      <c r="Y31" s="28"/>
      <c r="AA31" s="63"/>
    </row>
    <row r="32" spans="1:27" s="14" customFormat="1" ht="26.25" customHeight="1">
      <c r="A32" s="113">
        <v>19</v>
      </c>
      <c r="B32" s="109">
        <v>9</v>
      </c>
      <c r="C32" s="59">
        <v>12</v>
      </c>
      <c r="D32" s="60" t="s">
        <v>191</v>
      </c>
      <c r="E32" s="61">
        <v>2005</v>
      </c>
      <c r="F32" s="61"/>
      <c r="G32" s="187" t="s">
        <v>206</v>
      </c>
      <c r="H32" s="180" t="s">
        <v>219</v>
      </c>
      <c r="I32" s="180" t="s">
        <v>220</v>
      </c>
      <c r="J32" s="180" t="s">
        <v>90</v>
      </c>
      <c r="K32" s="180" t="s">
        <v>220</v>
      </c>
      <c r="L32" s="51"/>
      <c r="M32" s="180" t="s">
        <v>252</v>
      </c>
      <c r="N32" s="180" t="s">
        <v>165</v>
      </c>
      <c r="O32" s="180" t="s">
        <v>221</v>
      </c>
      <c r="P32" s="180" t="s">
        <v>221</v>
      </c>
      <c r="Q32" s="109">
        <v>4</v>
      </c>
      <c r="R32" s="51"/>
      <c r="S32" s="180" t="s">
        <v>283</v>
      </c>
      <c r="T32" s="180" t="s">
        <v>165</v>
      </c>
      <c r="U32" s="180" t="s">
        <v>284</v>
      </c>
      <c r="V32" s="30">
        <f>U32-U24</f>
        <v>0.0034837962962962973</v>
      </c>
      <c r="W32" s="114">
        <v>1</v>
      </c>
      <c r="X32" s="22"/>
      <c r="Y32" s="28"/>
      <c r="AA32" s="63"/>
    </row>
    <row r="33" spans="1:27" s="14" customFormat="1" ht="26.25" customHeight="1">
      <c r="A33" s="113">
        <v>20</v>
      </c>
      <c r="B33" s="109">
        <v>10</v>
      </c>
      <c r="C33" s="59">
        <v>46</v>
      </c>
      <c r="D33" s="60" t="s">
        <v>192</v>
      </c>
      <c r="E33" s="61">
        <v>2005</v>
      </c>
      <c r="F33" s="61">
        <v>1</v>
      </c>
      <c r="G33" s="187" t="s">
        <v>120</v>
      </c>
      <c r="H33" s="180" t="s">
        <v>142</v>
      </c>
      <c r="I33" s="180" t="s">
        <v>137</v>
      </c>
      <c r="J33" s="180" t="s">
        <v>221</v>
      </c>
      <c r="K33" s="180" t="s">
        <v>154</v>
      </c>
      <c r="L33" s="51"/>
      <c r="M33" s="180" t="s">
        <v>253</v>
      </c>
      <c r="N33" s="180" t="s">
        <v>217</v>
      </c>
      <c r="O33" s="180" t="s">
        <v>132</v>
      </c>
      <c r="P33" s="180" t="s">
        <v>132</v>
      </c>
      <c r="Q33" s="109">
        <v>14</v>
      </c>
      <c r="R33" s="51"/>
      <c r="S33" s="180" t="s">
        <v>285</v>
      </c>
      <c r="T33" s="180" t="s">
        <v>154</v>
      </c>
      <c r="U33" s="180" t="s">
        <v>286</v>
      </c>
      <c r="V33" s="30">
        <f>U33-U24</f>
        <v>0.004236111111111114</v>
      </c>
      <c r="W33" s="114">
        <v>1</v>
      </c>
      <c r="X33" s="22"/>
      <c r="Y33" s="28"/>
      <c r="AA33" s="63"/>
    </row>
    <row r="34" spans="1:27" s="14" customFormat="1" ht="26.25" customHeight="1">
      <c r="A34" s="113">
        <v>21</v>
      </c>
      <c r="B34" s="109">
        <v>11</v>
      </c>
      <c r="C34" s="59">
        <v>35</v>
      </c>
      <c r="D34" s="60" t="s">
        <v>193</v>
      </c>
      <c r="E34" s="61">
        <v>2005</v>
      </c>
      <c r="F34" s="61"/>
      <c r="G34" s="160" t="s">
        <v>104</v>
      </c>
      <c r="H34" s="180" t="s">
        <v>153</v>
      </c>
      <c r="I34" s="180" t="s">
        <v>222</v>
      </c>
      <c r="J34" s="180" t="s">
        <v>161</v>
      </c>
      <c r="K34" s="180" t="s">
        <v>223</v>
      </c>
      <c r="L34" s="51"/>
      <c r="M34" s="180" t="s">
        <v>254</v>
      </c>
      <c r="N34" s="180" t="s">
        <v>175</v>
      </c>
      <c r="O34" s="180" t="s">
        <v>255</v>
      </c>
      <c r="P34" s="180" t="s">
        <v>255</v>
      </c>
      <c r="Q34" s="109">
        <v>20</v>
      </c>
      <c r="R34" s="51"/>
      <c r="S34" s="180" t="s">
        <v>287</v>
      </c>
      <c r="T34" s="180" t="s">
        <v>223</v>
      </c>
      <c r="U34" s="180" t="s">
        <v>288</v>
      </c>
      <c r="V34" s="30">
        <f>U34-U24</f>
        <v>0.00494212962962963</v>
      </c>
      <c r="W34" s="114">
        <v>1</v>
      </c>
      <c r="X34" s="22"/>
      <c r="Y34" s="28"/>
      <c r="AA34" s="63"/>
    </row>
    <row r="35" spans="1:27" s="14" customFormat="1" ht="26.25" customHeight="1">
      <c r="A35" s="113">
        <v>22</v>
      </c>
      <c r="B35" s="109">
        <v>12</v>
      </c>
      <c r="C35" s="59">
        <v>50</v>
      </c>
      <c r="D35" s="60" t="s">
        <v>194</v>
      </c>
      <c r="E35" s="61">
        <v>2004</v>
      </c>
      <c r="F35" s="61" t="s">
        <v>68</v>
      </c>
      <c r="G35" s="187" t="s">
        <v>120</v>
      </c>
      <c r="H35" s="180" t="s">
        <v>224</v>
      </c>
      <c r="I35" s="180" t="s">
        <v>223</v>
      </c>
      <c r="J35" s="180" t="s">
        <v>225</v>
      </c>
      <c r="K35" s="180" t="s">
        <v>222</v>
      </c>
      <c r="L35" s="51"/>
      <c r="M35" s="180" t="s">
        <v>256</v>
      </c>
      <c r="N35" s="180" t="s">
        <v>215</v>
      </c>
      <c r="O35" s="180" t="s">
        <v>89</v>
      </c>
      <c r="P35" s="180" t="s">
        <v>89</v>
      </c>
      <c r="Q35" s="109">
        <v>7</v>
      </c>
      <c r="R35" s="51"/>
      <c r="S35" s="180" t="s">
        <v>289</v>
      </c>
      <c r="T35" s="180" t="s">
        <v>237</v>
      </c>
      <c r="U35" s="180" t="s">
        <v>290</v>
      </c>
      <c r="V35" s="30">
        <f>U35-U24</f>
        <v>0.005405092592592593</v>
      </c>
      <c r="W35" s="114">
        <v>2</v>
      </c>
      <c r="X35" s="22"/>
      <c r="Y35" s="28"/>
      <c r="AA35" s="63"/>
    </row>
    <row r="36" spans="1:27" s="14" customFormat="1" ht="26.25" customHeight="1">
      <c r="A36" s="113">
        <v>23</v>
      </c>
      <c r="B36" s="109">
        <v>13</v>
      </c>
      <c r="C36" s="59">
        <v>19</v>
      </c>
      <c r="D36" s="60" t="s">
        <v>195</v>
      </c>
      <c r="E36" s="61">
        <v>2004</v>
      </c>
      <c r="F36" s="61">
        <v>2</v>
      </c>
      <c r="G36" s="187" t="s">
        <v>120</v>
      </c>
      <c r="H36" s="180" t="s">
        <v>226</v>
      </c>
      <c r="I36" s="180" t="s">
        <v>227</v>
      </c>
      <c r="J36" s="180" t="s">
        <v>221</v>
      </c>
      <c r="K36" s="180" t="s">
        <v>227</v>
      </c>
      <c r="L36" s="51"/>
      <c r="M36" s="180" t="s">
        <v>257</v>
      </c>
      <c r="N36" s="180" t="s">
        <v>222</v>
      </c>
      <c r="O36" s="180" t="s">
        <v>94</v>
      </c>
      <c r="P36" s="180" t="s">
        <v>94</v>
      </c>
      <c r="Q36" s="109">
        <v>15</v>
      </c>
      <c r="R36" s="51"/>
      <c r="S36" s="180" t="s">
        <v>291</v>
      </c>
      <c r="T36" s="180" t="s">
        <v>217</v>
      </c>
      <c r="U36" s="180" t="s">
        <v>292</v>
      </c>
      <c r="V36" s="30">
        <f>U36-U24</f>
        <v>0.006284722222222219</v>
      </c>
      <c r="W36" s="114">
        <v>2</v>
      </c>
      <c r="X36" s="22"/>
      <c r="Y36" s="28"/>
      <c r="AA36" s="63"/>
    </row>
    <row r="37" spans="1:27" s="14" customFormat="1" ht="26.25" customHeight="1">
      <c r="A37" s="113">
        <v>24</v>
      </c>
      <c r="B37" s="109">
        <v>14</v>
      </c>
      <c r="C37" s="59">
        <v>26</v>
      </c>
      <c r="D37" s="60" t="s">
        <v>196</v>
      </c>
      <c r="E37" s="61">
        <v>2004</v>
      </c>
      <c r="F37" s="61">
        <v>3</v>
      </c>
      <c r="G37" s="187" t="s">
        <v>121</v>
      </c>
      <c r="H37" s="180" t="s">
        <v>228</v>
      </c>
      <c r="I37" s="180" t="s">
        <v>175</v>
      </c>
      <c r="J37" s="180" t="s">
        <v>229</v>
      </c>
      <c r="K37" s="180" t="s">
        <v>168</v>
      </c>
      <c r="L37" s="51"/>
      <c r="M37" s="180" t="s">
        <v>258</v>
      </c>
      <c r="N37" s="180" t="s">
        <v>227</v>
      </c>
      <c r="O37" s="180" t="s">
        <v>247</v>
      </c>
      <c r="P37" s="180" t="s">
        <v>247</v>
      </c>
      <c r="Q37" s="109">
        <v>3</v>
      </c>
      <c r="R37" s="51"/>
      <c r="S37" s="180" t="s">
        <v>146</v>
      </c>
      <c r="T37" s="180" t="s">
        <v>168</v>
      </c>
      <c r="U37" s="180" t="s">
        <v>293</v>
      </c>
      <c r="V37" s="30">
        <f>U37-U24</f>
        <v>0.006967592592592588</v>
      </c>
      <c r="W37" s="114">
        <v>2</v>
      </c>
      <c r="X37" s="22"/>
      <c r="Y37" s="28"/>
      <c r="AA37" s="63"/>
    </row>
    <row r="38" spans="1:27" s="14" customFormat="1" ht="26.25" customHeight="1">
      <c r="A38" s="113">
        <v>25</v>
      </c>
      <c r="B38" s="109">
        <v>15</v>
      </c>
      <c r="C38" s="59">
        <v>29</v>
      </c>
      <c r="D38" s="60" t="s">
        <v>197</v>
      </c>
      <c r="E38" s="61">
        <v>2005</v>
      </c>
      <c r="F38" s="61">
        <v>2</v>
      </c>
      <c r="G38" s="187" t="s">
        <v>121</v>
      </c>
      <c r="H38" s="180" t="s">
        <v>230</v>
      </c>
      <c r="I38" s="180" t="s">
        <v>168</v>
      </c>
      <c r="J38" s="180" t="s">
        <v>87</v>
      </c>
      <c r="K38" s="180" t="s">
        <v>165</v>
      </c>
      <c r="L38" s="51"/>
      <c r="M38" s="180" t="s">
        <v>259</v>
      </c>
      <c r="N38" s="180" t="s">
        <v>233</v>
      </c>
      <c r="O38" s="180" t="s">
        <v>176</v>
      </c>
      <c r="P38" s="180" t="s">
        <v>176</v>
      </c>
      <c r="Q38" s="109">
        <v>13</v>
      </c>
      <c r="R38" s="51"/>
      <c r="S38" s="180" t="s">
        <v>285</v>
      </c>
      <c r="T38" s="180" t="s">
        <v>137</v>
      </c>
      <c r="U38" s="180" t="s">
        <v>294</v>
      </c>
      <c r="V38" s="30">
        <f>U38-U24</f>
        <v>0.007442129629629632</v>
      </c>
      <c r="W38" s="114">
        <v>2</v>
      </c>
      <c r="X38" s="22"/>
      <c r="Y38" s="28"/>
      <c r="AA38" s="63"/>
    </row>
    <row r="39" spans="1:27" s="14" customFormat="1" ht="26.25" customHeight="1">
      <c r="A39" s="113">
        <v>26</v>
      </c>
      <c r="B39" s="109">
        <v>16</v>
      </c>
      <c r="C39" s="59">
        <v>40</v>
      </c>
      <c r="D39" s="60" t="s">
        <v>198</v>
      </c>
      <c r="E39" s="61">
        <v>2005</v>
      </c>
      <c r="F39" s="61"/>
      <c r="G39" s="187" t="s">
        <v>72</v>
      </c>
      <c r="H39" s="180" t="s">
        <v>231</v>
      </c>
      <c r="I39" s="180" t="s">
        <v>217</v>
      </c>
      <c r="J39" s="180" t="s">
        <v>159</v>
      </c>
      <c r="K39" s="180" t="s">
        <v>215</v>
      </c>
      <c r="L39" s="51"/>
      <c r="M39" s="180" t="s">
        <v>260</v>
      </c>
      <c r="N39" s="180" t="s">
        <v>223</v>
      </c>
      <c r="O39" s="180" t="s">
        <v>94</v>
      </c>
      <c r="P39" s="180" t="s">
        <v>94</v>
      </c>
      <c r="Q39" s="109">
        <v>16</v>
      </c>
      <c r="R39" s="51"/>
      <c r="S39" s="180" t="s">
        <v>295</v>
      </c>
      <c r="T39" s="180" t="s">
        <v>220</v>
      </c>
      <c r="U39" s="180" t="s">
        <v>296</v>
      </c>
      <c r="V39" s="30">
        <f>U39-U24</f>
        <v>0.007581018518518515</v>
      </c>
      <c r="W39" s="114">
        <v>2</v>
      </c>
      <c r="X39" s="22"/>
      <c r="Y39" s="28"/>
      <c r="AA39" s="63"/>
    </row>
    <row r="40" spans="1:27" s="14" customFormat="1" ht="26.25" customHeight="1">
      <c r="A40" s="113">
        <v>27</v>
      </c>
      <c r="B40" s="109">
        <v>17</v>
      </c>
      <c r="C40" s="59">
        <v>48</v>
      </c>
      <c r="D40" s="60" t="s">
        <v>199</v>
      </c>
      <c r="E40" s="61">
        <v>2003</v>
      </c>
      <c r="F40" s="61">
        <v>3</v>
      </c>
      <c r="G40" s="160" t="s">
        <v>104</v>
      </c>
      <c r="H40" s="180" t="s">
        <v>232</v>
      </c>
      <c r="I40" s="180" t="s">
        <v>233</v>
      </c>
      <c r="J40" s="180" t="s">
        <v>91</v>
      </c>
      <c r="K40" s="180" t="s">
        <v>233</v>
      </c>
      <c r="L40" s="51"/>
      <c r="M40" s="180" t="s">
        <v>261</v>
      </c>
      <c r="N40" s="180" t="s">
        <v>220</v>
      </c>
      <c r="O40" s="180" t="s">
        <v>262</v>
      </c>
      <c r="P40" s="180" t="s">
        <v>262</v>
      </c>
      <c r="Q40" s="109">
        <v>19</v>
      </c>
      <c r="R40" s="51"/>
      <c r="S40" s="180" t="s">
        <v>297</v>
      </c>
      <c r="T40" s="180" t="s">
        <v>227</v>
      </c>
      <c r="U40" s="180" t="s">
        <v>298</v>
      </c>
      <c r="V40" s="30">
        <f>U40-U24</f>
        <v>0.00784722222222222</v>
      </c>
      <c r="W40" s="114">
        <v>2</v>
      </c>
      <c r="X40" s="22"/>
      <c r="Y40" s="28"/>
      <c r="AA40" s="63"/>
    </row>
    <row r="41" spans="1:27" s="14" customFormat="1" ht="26.25" customHeight="1">
      <c r="A41" s="113">
        <v>28</v>
      </c>
      <c r="B41" s="109">
        <v>18</v>
      </c>
      <c r="C41" s="59">
        <v>36</v>
      </c>
      <c r="D41" s="60" t="s">
        <v>200</v>
      </c>
      <c r="E41" s="61">
        <v>2005</v>
      </c>
      <c r="F41" s="61"/>
      <c r="G41" s="187" t="s">
        <v>205</v>
      </c>
      <c r="H41" s="180" t="s">
        <v>234</v>
      </c>
      <c r="I41" s="180" t="s">
        <v>235</v>
      </c>
      <c r="J41" s="180" t="s">
        <v>86</v>
      </c>
      <c r="K41" s="180" t="s">
        <v>235</v>
      </c>
      <c r="L41" s="51"/>
      <c r="M41" s="180" t="s">
        <v>263</v>
      </c>
      <c r="N41" s="180" t="s">
        <v>237</v>
      </c>
      <c r="O41" s="180" t="s">
        <v>171</v>
      </c>
      <c r="P41" s="180" t="s">
        <v>171</v>
      </c>
      <c r="Q41" s="109">
        <v>17</v>
      </c>
      <c r="R41" s="51"/>
      <c r="S41" s="180" t="s">
        <v>299</v>
      </c>
      <c r="T41" s="180" t="s">
        <v>242</v>
      </c>
      <c r="U41" s="180" t="s">
        <v>300</v>
      </c>
      <c r="V41" s="30">
        <f>U41-U24</f>
        <v>0.011168981481481481</v>
      </c>
      <c r="W41" s="114" t="s">
        <v>181</v>
      </c>
      <c r="X41" s="22"/>
      <c r="Y41" s="28"/>
      <c r="AA41" s="63"/>
    </row>
    <row r="42" spans="1:27" s="14" customFormat="1" ht="26.25" customHeight="1">
      <c r="A42" s="113">
        <v>29</v>
      </c>
      <c r="B42" s="109">
        <v>19</v>
      </c>
      <c r="C42" s="59">
        <v>16</v>
      </c>
      <c r="D42" s="60" t="s">
        <v>201</v>
      </c>
      <c r="E42" s="61">
        <v>2004</v>
      </c>
      <c r="F42" s="61">
        <v>3</v>
      </c>
      <c r="G42" s="187" t="s">
        <v>120</v>
      </c>
      <c r="H42" s="180" t="s">
        <v>236</v>
      </c>
      <c r="I42" s="180" t="s">
        <v>237</v>
      </c>
      <c r="J42" s="180" t="s">
        <v>90</v>
      </c>
      <c r="K42" s="180" t="s">
        <v>237</v>
      </c>
      <c r="L42" s="51"/>
      <c r="M42" s="180" t="s">
        <v>264</v>
      </c>
      <c r="N42" s="180" t="s">
        <v>239</v>
      </c>
      <c r="O42" s="180" t="s">
        <v>265</v>
      </c>
      <c r="P42" s="180" t="s">
        <v>265</v>
      </c>
      <c r="Q42" s="109">
        <v>21</v>
      </c>
      <c r="R42" s="51"/>
      <c r="S42" s="180" t="s">
        <v>301</v>
      </c>
      <c r="T42" s="180" t="s">
        <v>233</v>
      </c>
      <c r="U42" s="180" t="s">
        <v>302</v>
      </c>
      <c r="V42" s="30">
        <f>U42-U24</f>
        <v>0.011655092592592592</v>
      </c>
      <c r="W42" s="114" t="s">
        <v>181</v>
      </c>
      <c r="X42" s="22"/>
      <c r="Y42" s="28"/>
      <c r="AA42" s="63"/>
    </row>
    <row r="43" spans="1:27" s="14" customFormat="1" ht="26.25" customHeight="1">
      <c r="A43" s="113">
        <v>30</v>
      </c>
      <c r="B43" s="109">
        <v>20</v>
      </c>
      <c r="C43" s="59">
        <v>14</v>
      </c>
      <c r="D43" s="60" t="s">
        <v>202</v>
      </c>
      <c r="E43" s="61">
        <v>2005</v>
      </c>
      <c r="F43" s="61" t="s">
        <v>181</v>
      </c>
      <c r="G43" s="187" t="s">
        <v>120</v>
      </c>
      <c r="H43" s="180" t="s">
        <v>238</v>
      </c>
      <c r="I43" s="180" t="s">
        <v>239</v>
      </c>
      <c r="J43" s="180" t="s">
        <v>240</v>
      </c>
      <c r="K43" s="180" t="s">
        <v>239</v>
      </c>
      <c r="L43" s="51"/>
      <c r="M43" s="180" t="s">
        <v>266</v>
      </c>
      <c r="N43" s="180" t="s">
        <v>242</v>
      </c>
      <c r="O43" s="180" t="s">
        <v>89</v>
      </c>
      <c r="P43" s="180" t="s">
        <v>89</v>
      </c>
      <c r="Q43" s="109">
        <v>8</v>
      </c>
      <c r="R43" s="51"/>
      <c r="S43" s="180" t="s">
        <v>303</v>
      </c>
      <c r="T43" s="180" t="s">
        <v>239</v>
      </c>
      <c r="U43" s="180" t="s">
        <v>304</v>
      </c>
      <c r="V43" s="30">
        <f>U43-U24</f>
        <v>0.01395833333333333</v>
      </c>
      <c r="W43" s="114" t="s">
        <v>182</v>
      </c>
      <c r="X43" s="22"/>
      <c r="Y43" s="28"/>
      <c r="AA43" s="63"/>
    </row>
    <row r="44" spans="1:27" s="14" customFormat="1" ht="26.25" customHeight="1">
      <c r="A44" s="113">
        <v>31</v>
      </c>
      <c r="B44" s="109">
        <v>21</v>
      </c>
      <c r="C44" s="59">
        <v>34</v>
      </c>
      <c r="D44" s="60" t="s">
        <v>203</v>
      </c>
      <c r="E44" s="61">
        <v>2005</v>
      </c>
      <c r="F44" s="61"/>
      <c r="G44" s="160" t="s">
        <v>104</v>
      </c>
      <c r="H44" s="180" t="s">
        <v>241</v>
      </c>
      <c r="I44" s="180" t="s">
        <v>242</v>
      </c>
      <c r="J44" s="180" t="s">
        <v>171</v>
      </c>
      <c r="K44" s="180" t="s">
        <v>242</v>
      </c>
      <c r="L44" s="51"/>
      <c r="M44" s="180" t="s">
        <v>267</v>
      </c>
      <c r="N44" s="180" t="s">
        <v>235</v>
      </c>
      <c r="O44" s="180" t="s">
        <v>161</v>
      </c>
      <c r="P44" s="180" t="s">
        <v>161</v>
      </c>
      <c r="Q44" s="109">
        <v>18</v>
      </c>
      <c r="R44" s="51"/>
      <c r="S44" s="180" t="s">
        <v>305</v>
      </c>
      <c r="T44" s="180" t="s">
        <v>235</v>
      </c>
      <c r="U44" s="180" t="s">
        <v>306</v>
      </c>
      <c r="V44" s="30">
        <f>U44-U24</f>
        <v>0.014340277777777778</v>
      </c>
      <c r="W44" s="114" t="s">
        <v>182</v>
      </c>
      <c r="X44" s="22"/>
      <c r="Y44" s="28"/>
      <c r="AA44" s="63"/>
    </row>
    <row r="45" spans="1:27" s="14" customFormat="1" ht="26.25" customHeight="1" thickBot="1">
      <c r="A45" s="134">
        <v>32</v>
      </c>
      <c r="B45" s="135"/>
      <c r="C45" s="78">
        <v>49</v>
      </c>
      <c r="D45" s="66" t="s">
        <v>204</v>
      </c>
      <c r="E45" s="68">
        <v>2005</v>
      </c>
      <c r="F45" s="68">
        <v>2</v>
      </c>
      <c r="G45" s="190" t="s">
        <v>120</v>
      </c>
      <c r="H45" s="181" t="s">
        <v>128</v>
      </c>
      <c r="I45" s="181"/>
      <c r="J45" s="181" t="s">
        <v>143</v>
      </c>
      <c r="K45" s="181"/>
      <c r="L45" s="107"/>
      <c r="M45" s="181"/>
      <c r="N45" s="181"/>
      <c r="O45" s="181"/>
      <c r="P45" s="181"/>
      <c r="Q45" s="135"/>
      <c r="R45" s="107"/>
      <c r="S45" s="181"/>
      <c r="T45" s="181"/>
      <c r="U45" s="102" t="s">
        <v>77</v>
      </c>
      <c r="V45" s="205"/>
      <c r="W45" s="136"/>
      <c r="X45" s="22"/>
      <c r="Y45" s="28"/>
      <c r="AA45" s="63"/>
    </row>
    <row r="46" spans="1:27" s="14" customFormat="1" ht="26.25" customHeight="1" thickBot="1">
      <c r="A46" s="284" t="s">
        <v>28</v>
      </c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6"/>
      <c r="X46" s="22"/>
      <c r="Y46" s="28"/>
      <c r="AA46" s="63"/>
    </row>
    <row r="47" spans="1:27" s="14" customFormat="1" ht="26.25" customHeight="1">
      <c r="A47" s="110">
        <v>33</v>
      </c>
      <c r="B47" s="111">
        <v>1</v>
      </c>
      <c r="C47" s="79">
        <v>30</v>
      </c>
      <c r="D47" s="65" t="s">
        <v>307</v>
      </c>
      <c r="E47" s="67">
        <v>2002</v>
      </c>
      <c r="F47" s="67" t="s">
        <v>68</v>
      </c>
      <c r="G47" s="195" t="s">
        <v>121</v>
      </c>
      <c r="H47" s="178" t="s">
        <v>207</v>
      </c>
      <c r="I47" s="178" t="s">
        <v>133</v>
      </c>
      <c r="J47" s="178" t="s">
        <v>229</v>
      </c>
      <c r="K47" s="178" t="s">
        <v>123</v>
      </c>
      <c r="L47" s="106"/>
      <c r="M47" s="178" t="s">
        <v>244</v>
      </c>
      <c r="N47" s="178" t="s">
        <v>123</v>
      </c>
      <c r="O47" s="178" t="s">
        <v>130</v>
      </c>
      <c r="P47" s="178" t="s">
        <v>130</v>
      </c>
      <c r="Q47" s="111">
        <v>1</v>
      </c>
      <c r="R47" s="106"/>
      <c r="S47" s="178" t="s">
        <v>322</v>
      </c>
      <c r="T47" s="178" t="s">
        <v>123</v>
      </c>
      <c r="U47" s="178" t="s">
        <v>326</v>
      </c>
      <c r="V47" s="106"/>
      <c r="W47" s="189" t="s">
        <v>68</v>
      </c>
      <c r="X47" s="22"/>
      <c r="Y47" s="28"/>
      <c r="AA47" s="63"/>
    </row>
    <row r="48" spans="1:27" s="14" customFormat="1" ht="26.25" customHeight="1">
      <c r="A48" s="113">
        <v>34</v>
      </c>
      <c r="B48" s="109">
        <v>2</v>
      </c>
      <c r="C48" s="59">
        <v>3</v>
      </c>
      <c r="D48" s="60" t="s">
        <v>308</v>
      </c>
      <c r="E48" s="61">
        <v>2002</v>
      </c>
      <c r="F48" s="61" t="s">
        <v>68</v>
      </c>
      <c r="G48" s="160" t="s">
        <v>70</v>
      </c>
      <c r="H48" s="180" t="s">
        <v>122</v>
      </c>
      <c r="I48" s="180" t="s">
        <v>123</v>
      </c>
      <c r="J48" s="180" t="s">
        <v>130</v>
      </c>
      <c r="K48" s="180" t="s">
        <v>133</v>
      </c>
      <c r="L48" s="51"/>
      <c r="M48" s="180" t="s">
        <v>317</v>
      </c>
      <c r="N48" s="180" t="s">
        <v>133</v>
      </c>
      <c r="O48" s="180" t="s">
        <v>155</v>
      </c>
      <c r="P48" s="180" t="s">
        <v>155</v>
      </c>
      <c r="Q48" s="109">
        <v>3</v>
      </c>
      <c r="R48" s="51"/>
      <c r="S48" s="180" t="s">
        <v>323</v>
      </c>
      <c r="T48" s="180" t="s">
        <v>129</v>
      </c>
      <c r="U48" s="180" t="s">
        <v>327</v>
      </c>
      <c r="V48" s="51">
        <f>U48-U47</f>
        <v>0.0012268518518518505</v>
      </c>
      <c r="W48" s="185" t="s">
        <v>68</v>
      </c>
      <c r="X48" s="22"/>
      <c r="Y48" s="28"/>
      <c r="AA48" s="63"/>
    </row>
    <row r="49" spans="1:27" s="14" customFormat="1" ht="26.25" customHeight="1">
      <c r="A49" s="113">
        <v>35</v>
      </c>
      <c r="B49" s="109">
        <v>3</v>
      </c>
      <c r="C49" s="59">
        <v>41</v>
      </c>
      <c r="D49" s="60" t="s">
        <v>309</v>
      </c>
      <c r="E49" s="61">
        <v>2002</v>
      </c>
      <c r="F49" s="61" t="s">
        <v>68</v>
      </c>
      <c r="G49" s="187" t="s">
        <v>313</v>
      </c>
      <c r="H49" s="180" t="s">
        <v>314</v>
      </c>
      <c r="I49" s="180" t="s">
        <v>145</v>
      </c>
      <c r="J49" s="180" t="s">
        <v>240</v>
      </c>
      <c r="K49" s="180" t="s">
        <v>129</v>
      </c>
      <c r="L49" s="51"/>
      <c r="M49" s="180" t="s">
        <v>318</v>
      </c>
      <c r="N49" s="180" t="s">
        <v>129</v>
      </c>
      <c r="O49" s="180" t="s">
        <v>249</v>
      </c>
      <c r="P49" s="180" t="s">
        <v>249</v>
      </c>
      <c r="Q49" s="109">
        <v>2</v>
      </c>
      <c r="R49" s="51"/>
      <c r="S49" s="180" t="s">
        <v>324</v>
      </c>
      <c r="T49" s="180" t="s">
        <v>136</v>
      </c>
      <c r="U49" s="180" t="s">
        <v>328</v>
      </c>
      <c r="V49" s="51">
        <f>U49-U47</f>
        <v>0.0023726851851851825</v>
      </c>
      <c r="W49" s="185" t="s">
        <v>68</v>
      </c>
      <c r="X49" s="22"/>
      <c r="Y49" s="28"/>
      <c r="AA49" s="63"/>
    </row>
    <row r="50" spans="1:27" s="14" customFormat="1" ht="26.25" customHeight="1">
      <c r="A50" s="113">
        <v>36</v>
      </c>
      <c r="B50" s="109">
        <v>4</v>
      </c>
      <c r="C50" s="59">
        <v>5</v>
      </c>
      <c r="D50" s="60" t="s">
        <v>310</v>
      </c>
      <c r="E50" s="61">
        <v>2005</v>
      </c>
      <c r="F50" s="61">
        <v>2</v>
      </c>
      <c r="G50" s="187" t="s">
        <v>120</v>
      </c>
      <c r="H50" s="180" t="s">
        <v>315</v>
      </c>
      <c r="I50" s="180" t="s">
        <v>129</v>
      </c>
      <c r="J50" s="180" t="s">
        <v>216</v>
      </c>
      <c r="K50" s="180" t="s">
        <v>145</v>
      </c>
      <c r="L50" s="51"/>
      <c r="M50" s="180" t="s">
        <v>319</v>
      </c>
      <c r="N50" s="180" t="s">
        <v>136</v>
      </c>
      <c r="O50" s="180" t="s">
        <v>94</v>
      </c>
      <c r="P50" s="180" t="s">
        <v>94</v>
      </c>
      <c r="Q50" s="109">
        <v>5</v>
      </c>
      <c r="R50" s="51"/>
      <c r="S50" s="180" t="s">
        <v>325</v>
      </c>
      <c r="T50" s="180" t="s">
        <v>145</v>
      </c>
      <c r="U50" s="180" t="s">
        <v>329</v>
      </c>
      <c r="V50" s="51">
        <f>U50-U47</f>
        <v>0.004039351851851853</v>
      </c>
      <c r="W50" s="185">
        <v>1</v>
      </c>
      <c r="X50" s="22"/>
      <c r="Y50" s="28"/>
      <c r="AA50" s="63"/>
    </row>
    <row r="51" spans="1:27" s="14" customFormat="1" ht="26.25" customHeight="1" thickBot="1">
      <c r="A51" s="134">
        <v>37</v>
      </c>
      <c r="B51" s="135">
        <v>5</v>
      </c>
      <c r="C51" s="78">
        <v>8</v>
      </c>
      <c r="D51" s="66" t="s">
        <v>311</v>
      </c>
      <c r="E51" s="68">
        <v>2004</v>
      </c>
      <c r="F51" s="68">
        <v>1</v>
      </c>
      <c r="G51" s="190" t="s">
        <v>120</v>
      </c>
      <c r="H51" s="181" t="s">
        <v>316</v>
      </c>
      <c r="I51" s="181" t="s">
        <v>136</v>
      </c>
      <c r="J51" s="181" t="s">
        <v>91</v>
      </c>
      <c r="K51" s="181" t="s">
        <v>136</v>
      </c>
      <c r="L51" s="107"/>
      <c r="M51" s="181" t="s">
        <v>320</v>
      </c>
      <c r="N51" s="181" t="s">
        <v>145</v>
      </c>
      <c r="O51" s="181" t="s">
        <v>321</v>
      </c>
      <c r="P51" s="181" t="s">
        <v>321</v>
      </c>
      <c r="Q51" s="135">
        <v>4</v>
      </c>
      <c r="R51" s="107"/>
      <c r="S51" s="181" t="s">
        <v>285</v>
      </c>
      <c r="T51" s="181" t="s">
        <v>133</v>
      </c>
      <c r="U51" s="181" t="s">
        <v>330</v>
      </c>
      <c r="V51" s="107">
        <f>U51-U47</f>
        <v>0.004143518518518522</v>
      </c>
      <c r="W51" s="194">
        <v>1</v>
      </c>
      <c r="X51" s="22"/>
      <c r="Y51" s="28"/>
      <c r="AA51" s="63"/>
    </row>
    <row r="52" spans="1:27" s="14" customFormat="1" ht="26.25" customHeight="1" thickBot="1">
      <c r="A52" s="281" t="s">
        <v>29</v>
      </c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3"/>
      <c r="X52" s="22"/>
      <c r="Y52" s="28"/>
      <c r="AA52" s="63"/>
    </row>
    <row r="53" spans="1:27" s="14" customFormat="1" ht="26.25" customHeight="1">
      <c r="A53" s="110">
        <v>38</v>
      </c>
      <c r="B53" s="111">
        <v>1</v>
      </c>
      <c r="C53" s="79">
        <v>6</v>
      </c>
      <c r="D53" s="65" t="s">
        <v>331</v>
      </c>
      <c r="E53" s="67">
        <v>2007</v>
      </c>
      <c r="F53" s="67">
        <v>1</v>
      </c>
      <c r="G53" s="195" t="s">
        <v>120</v>
      </c>
      <c r="H53" s="178" t="s">
        <v>339</v>
      </c>
      <c r="I53" s="178" t="s">
        <v>133</v>
      </c>
      <c r="J53" s="178" t="s">
        <v>130</v>
      </c>
      <c r="K53" s="178" t="s">
        <v>129</v>
      </c>
      <c r="L53" s="106"/>
      <c r="M53" s="178" t="s">
        <v>344</v>
      </c>
      <c r="N53" s="178" t="s">
        <v>123</v>
      </c>
      <c r="O53" s="106"/>
      <c r="P53" s="178" t="s">
        <v>132</v>
      </c>
      <c r="Q53" s="111">
        <v>2</v>
      </c>
      <c r="R53" s="106"/>
      <c r="S53" s="178" t="s">
        <v>351</v>
      </c>
      <c r="T53" s="178" t="s">
        <v>129</v>
      </c>
      <c r="U53" s="178" t="s">
        <v>352</v>
      </c>
      <c r="V53" s="106"/>
      <c r="W53" s="112" t="s">
        <v>68</v>
      </c>
      <c r="X53" s="22"/>
      <c r="Y53" s="28"/>
      <c r="AA53" s="63"/>
    </row>
    <row r="54" spans="1:27" s="14" customFormat="1" ht="26.25" customHeight="1">
      <c r="A54" s="113">
        <v>39</v>
      </c>
      <c r="B54" s="109">
        <v>2</v>
      </c>
      <c r="C54" s="59">
        <v>15</v>
      </c>
      <c r="D54" s="60" t="s">
        <v>332</v>
      </c>
      <c r="E54" s="61">
        <v>2006</v>
      </c>
      <c r="F54" s="61"/>
      <c r="G54" s="187" t="s">
        <v>120</v>
      </c>
      <c r="H54" s="180" t="s">
        <v>340</v>
      </c>
      <c r="I54" s="180" t="s">
        <v>123</v>
      </c>
      <c r="J54" s="180" t="s">
        <v>143</v>
      </c>
      <c r="K54" s="180" t="s">
        <v>123</v>
      </c>
      <c r="L54" s="51"/>
      <c r="M54" s="180" t="s">
        <v>345</v>
      </c>
      <c r="N54" s="180" t="s">
        <v>133</v>
      </c>
      <c r="O54" s="51"/>
      <c r="P54" s="180" t="s">
        <v>132</v>
      </c>
      <c r="Q54" s="109">
        <v>3</v>
      </c>
      <c r="R54" s="51"/>
      <c r="S54" s="180" t="s">
        <v>353</v>
      </c>
      <c r="T54" s="180" t="s">
        <v>145</v>
      </c>
      <c r="U54" s="180" t="s">
        <v>354</v>
      </c>
      <c r="V54" s="51">
        <f>U54-U53</f>
        <v>0.0018750000000000017</v>
      </c>
      <c r="W54" s="114" t="s">
        <v>68</v>
      </c>
      <c r="X54" s="22"/>
      <c r="Y54" s="28"/>
      <c r="AA54" s="63"/>
    </row>
    <row r="55" spans="1:27" s="14" customFormat="1" ht="26.25" customHeight="1">
      <c r="A55" s="113">
        <v>40</v>
      </c>
      <c r="B55" s="109">
        <v>3</v>
      </c>
      <c r="C55" s="59">
        <v>18</v>
      </c>
      <c r="D55" s="60" t="s">
        <v>333</v>
      </c>
      <c r="E55" s="61">
        <v>2007</v>
      </c>
      <c r="F55" s="61">
        <v>2</v>
      </c>
      <c r="G55" s="59" t="s">
        <v>337</v>
      </c>
      <c r="H55" s="180" t="s">
        <v>341</v>
      </c>
      <c r="I55" s="180" t="s">
        <v>129</v>
      </c>
      <c r="J55" s="180" t="s">
        <v>92</v>
      </c>
      <c r="K55" s="180" t="s">
        <v>145</v>
      </c>
      <c r="L55" s="51"/>
      <c r="M55" s="180" t="s">
        <v>346</v>
      </c>
      <c r="N55" s="180" t="s">
        <v>129</v>
      </c>
      <c r="O55" s="51"/>
      <c r="P55" s="180" t="s">
        <v>94</v>
      </c>
      <c r="Q55" s="109">
        <v>4</v>
      </c>
      <c r="R55" s="51"/>
      <c r="S55" s="180" t="s">
        <v>355</v>
      </c>
      <c r="T55" s="180" t="s">
        <v>123</v>
      </c>
      <c r="U55" s="180" t="s">
        <v>356</v>
      </c>
      <c r="V55" s="51">
        <f>U55-U53</f>
        <v>0.003541666666666665</v>
      </c>
      <c r="W55" s="114">
        <v>1</v>
      </c>
      <c r="X55" s="22"/>
      <c r="Y55" s="28"/>
      <c r="AA55" s="63"/>
    </row>
    <row r="56" spans="1:27" s="14" customFormat="1" ht="30" customHeight="1">
      <c r="A56" s="113">
        <v>41</v>
      </c>
      <c r="B56" s="109">
        <v>4</v>
      </c>
      <c r="C56" s="59">
        <v>13</v>
      </c>
      <c r="D56" s="60" t="s">
        <v>334</v>
      </c>
      <c r="E56" s="61">
        <v>2006</v>
      </c>
      <c r="F56" s="61"/>
      <c r="G56" s="59" t="s">
        <v>338</v>
      </c>
      <c r="H56" s="180" t="s">
        <v>226</v>
      </c>
      <c r="I56" s="180" t="s">
        <v>145</v>
      </c>
      <c r="J56" s="180" t="s">
        <v>342</v>
      </c>
      <c r="K56" s="180" t="s">
        <v>133</v>
      </c>
      <c r="L56" s="51"/>
      <c r="M56" s="180" t="s">
        <v>347</v>
      </c>
      <c r="N56" s="180" t="s">
        <v>145</v>
      </c>
      <c r="O56" s="51"/>
      <c r="P56" s="180" t="s">
        <v>125</v>
      </c>
      <c r="Q56" s="109">
        <v>1</v>
      </c>
      <c r="R56" s="51"/>
      <c r="S56" s="180" t="s">
        <v>357</v>
      </c>
      <c r="T56" s="180" t="s">
        <v>133</v>
      </c>
      <c r="U56" s="180" t="s">
        <v>358</v>
      </c>
      <c r="V56" s="51">
        <f>U56-U53</f>
        <v>0.0036342592592592537</v>
      </c>
      <c r="W56" s="114">
        <v>1</v>
      </c>
      <c r="X56" s="22"/>
      <c r="Y56" s="28"/>
      <c r="AA56" s="63"/>
    </row>
    <row r="57" spans="1:27" s="14" customFormat="1" ht="26.25" customHeight="1">
      <c r="A57" s="113">
        <v>42</v>
      </c>
      <c r="B57" s="109">
        <v>5</v>
      </c>
      <c r="C57" s="59">
        <v>28</v>
      </c>
      <c r="D57" s="60" t="s">
        <v>335</v>
      </c>
      <c r="E57" s="61">
        <v>2006</v>
      </c>
      <c r="F57" s="61">
        <v>2</v>
      </c>
      <c r="G57" s="187" t="s">
        <v>121</v>
      </c>
      <c r="H57" s="180" t="s">
        <v>164</v>
      </c>
      <c r="I57" s="180" t="s">
        <v>136</v>
      </c>
      <c r="J57" s="180" t="s">
        <v>225</v>
      </c>
      <c r="K57" s="180" t="s">
        <v>136</v>
      </c>
      <c r="L57" s="51"/>
      <c r="M57" s="180" t="s">
        <v>348</v>
      </c>
      <c r="N57" s="180" t="s">
        <v>136</v>
      </c>
      <c r="O57" s="51"/>
      <c r="P57" s="180" t="s">
        <v>171</v>
      </c>
      <c r="Q57" s="109">
        <v>5</v>
      </c>
      <c r="R57" s="51"/>
      <c r="S57" s="180" t="s">
        <v>353</v>
      </c>
      <c r="T57" s="180" t="s">
        <v>136</v>
      </c>
      <c r="U57" s="180" t="s">
        <v>359</v>
      </c>
      <c r="V57" s="51">
        <f>U57-U53</f>
        <v>0.004965277777777777</v>
      </c>
      <c r="W57" s="114">
        <v>1</v>
      </c>
      <c r="X57" s="22"/>
      <c r="Y57" s="28"/>
      <c r="AA57" s="63"/>
    </row>
    <row r="58" spans="1:27" s="14" customFormat="1" ht="26.25" customHeight="1" thickBot="1">
      <c r="A58" s="134">
        <v>43</v>
      </c>
      <c r="B58" s="135">
        <v>6</v>
      </c>
      <c r="C58" s="78">
        <v>17</v>
      </c>
      <c r="D58" s="66" t="s">
        <v>336</v>
      </c>
      <c r="E58" s="68">
        <v>2007</v>
      </c>
      <c r="F58" s="68">
        <v>2</v>
      </c>
      <c r="G58" s="78" t="s">
        <v>337</v>
      </c>
      <c r="H58" s="181" t="s">
        <v>343</v>
      </c>
      <c r="I58" s="181" t="s">
        <v>137</v>
      </c>
      <c r="J58" s="181" t="s">
        <v>225</v>
      </c>
      <c r="K58" s="181" t="s">
        <v>137</v>
      </c>
      <c r="L58" s="107"/>
      <c r="M58" s="181" t="s">
        <v>349</v>
      </c>
      <c r="N58" s="181" t="s">
        <v>137</v>
      </c>
      <c r="O58" s="107"/>
      <c r="P58" s="181" t="s">
        <v>350</v>
      </c>
      <c r="Q58" s="135">
        <v>6</v>
      </c>
      <c r="R58" s="107"/>
      <c r="S58" s="181" t="s">
        <v>360</v>
      </c>
      <c r="T58" s="181" t="s">
        <v>137</v>
      </c>
      <c r="U58" s="181" t="s">
        <v>361</v>
      </c>
      <c r="V58" s="107">
        <f>U58-U53</f>
        <v>0.011041666666666665</v>
      </c>
      <c r="W58" s="136">
        <v>3</v>
      </c>
      <c r="X58" s="22"/>
      <c r="Y58" s="28"/>
      <c r="AA58" s="63"/>
    </row>
    <row r="59" spans="1:27" ht="26.25" customHeight="1" thickBot="1">
      <c r="A59" s="281" t="s">
        <v>30</v>
      </c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3"/>
      <c r="X59" s="84"/>
      <c r="Y59" s="28"/>
      <c r="AA59" s="63"/>
    </row>
    <row r="60" spans="1:27" ht="26.25" customHeight="1">
      <c r="A60" s="110">
        <v>44</v>
      </c>
      <c r="B60" s="111">
        <v>1</v>
      </c>
      <c r="C60" s="79">
        <v>31</v>
      </c>
      <c r="D60" s="65" t="s">
        <v>367</v>
      </c>
      <c r="E60" s="67">
        <v>2004</v>
      </c>
      <c r="F60" s="67" t="s">
        <v>68</v>
      </c>
      <c r="G60" s="195" t="s">
        <v>120</v>
      </c>
      <c r="H60" s="178" t="s">
        <v>368</v>
      </c>
      <c r="I60" s="178" t="s">
        <v>123</v>
      </c>
      <c r="J60" s="178" t="s">
        <v>86</v>
      </c>
      <c r="K60" s="178" t="s">
        <v>123</v>
      </c>
      <c r="L60" s="106"/>
      <c r="M60" s="178" t="s">
        <v>371</v>
      </c>
      <c r="N60" s="178" t="s">
        <v>123</v>
      </c>
      <c r="O60" s="106"/>
      <c r="P60" s="178" t="s">
        <v>221</v>
      </c>
      <c r="Q60" s="111">
        <v>1</v>
      </c>
      <c r="R60" s="106"/>
      <c r="S60" s="178" t="s">
        <v>374</v>
      </c>
      <c r="T60" s="178" t="s">
        <v>123</v>
      </c>
      <c r="U60" s="178" t="s">
        <v>375</v>
      </c>
      <c r="V60" s="101"/>
      <c r="W60" s="112" t="s">
        <v>68</v>
      </c>
      <c r="X60" s="84"/>
      <c r="Y60" s="28"/>
      <c r="AA60" s="63"/>
    </row>
    <row r="61" spans="1:27" ht="26.25" customHeight="1">
      <c r="A61" s="113">
        <v>45</v>
      </c>
      <c r="B61" s="109">
        <v>2</v>
      </c>
      <c r="C61" s="59">
        <v>27</v>
      </c>
      <c r="D61" s="60" t="s">
        <v>362</v>
      </c>
      <c r="E61" s="61">
        <v>2003</v>
      </c>
      <c r="F61" s="61" t="s">
        <v>68</v>
      </c>
      <c r="G61" s="187" t="s">
        <v>121</v>
      </c>
      <c r="H61" s="180" t="s">
        <v>369</v>
      </c>
      <c r="I61" s="180" t="s">
        <v>133</v>
      </c>
      <c r="J61" s="180" t="s">
        <v>87</v>
      </c>
      <c r="K61" s="180" t="s">
        <v>133</v>
      </c>
      <c r="L61" s="51"/>
      <c r="M61" s="180" t="s">
        <v>372</v>
      </c>
      <c r="N61" s="180" t="s">
        <v>133</v>
      </c>
      <c r="O61" s="51"/>
      <c r="P61" s="180" t="s">
        <v>132</v>
      </c>
      <c r="Q61" s="109">
        <v>2</v>
      </c>
      <c r="R61" s="51"/>
      <c r="S61" s="180" t="s">
        <v>376</v>
      </c>
      <c r="T61" s="180" t="s">
        <v>133</v>
      </c>
      <c r="U61" s="180" t="s">
        <v>377</v>
      </c>
      <c r="V61" s="30">
        <f>U61-U60</f>
        <v>0.005243055555555556</v>
      </c>
      <c r="W61" s="114" t="s">
        <v>68</v>
      </c>
      <c r="X61" s="84"/>
      <c r="Y61" s="28"/>
      <c r="AA61" s="63"/>
    </row>
    <row r="62" spans="1:27" ht="26.25" customHeight="1" thickBot="1">
      <c r="A62" s="134">
        <v>46</v>
      </c>
      <c r="B62" s="135">
        <v>3</v>
      </c>
      <c r="C62" s="78">
        <v>47</v>
      </c>
      <c r="D62" s="66" t="s">
        <v>363</v>
      </c>
      <c r="E62" s="68">
        <v>2004</v>
      </c>
      <c r="F62" s="68">
        <v>3</v>
      </c>
      <c r="G62" s="190" t="s">
        <v>120</v>
      </c>
      <c r="H62" s="181" t="s">
        <v>370</v>
      </c>
      <c r="I62" s="181" t="s">
        <v>129</v>
      </c>
      <c r="J62" s="181" t="s">
        <v>209</v>
      </c>
      <c r="K62" s="181" t="s">
        <v>129</v>
      </c>
      <c r="L62" s="107"/>
      <c r="M62" s="181" t="s">
        <v>373</v>
      </c>
      <c r="N62" s="181" t="s">
        <v>129</v>
      </c>
      <c r="O62" s="107"/>
      <c r="P62" s="181" t="s">
        <v>171</v>
      </c>
      <c r="Q62" s="135">
        <v>3</v>
      </c>
      <c r="R62" s="107"/>
      <c r="S62" s="181" t="s">
        <v>378</v>
      </c>
      <c r="T62" s="181" t="s">
        <v>129</v>
      </c>
      <c r="U62" s="181" t="s">
        <v>379</v>
      </c>
      <c r="V62" s="102">
        <f>U62-U60</f>
        <v>0.01320601851851852</v>
      </c>
      <c r="W62" s="136">
        <v>3</v>
      </c>
      <c r="X62" s="84"/>
      <c r="Y62" s="28"/>
      <c r="AA62" s="63"/>
    </row>
    <row r="63" spans="1:27" ht="26.25" customHeight="1" thickBot="1">
      <c r="A63" s="284" t="s">
        <v>31</v>
      </c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6"/>
      <c r="X63" s="17"/>
      <c r="Y63" s="28"/>
      <c r="AA63" s="63"/>
    </row>
    <row r="64" spans="1:27" ht="29.25" customHeight="1">
      <c r="A64" s="110">
        <v>47</v>
      </c>
      <c r="B64" s="111">
        <v>1</v>
      </c>
      <c r="C64" s="79">
        <v>33</v>
      </c>
      <c r="D64" s="65" t="s">
        <v>364</v>
      </c>
      <c r="E64" s="67">
        <v>2004</v>
      </c>
      <c r="F64" s="67" t="s">
        <v>68</v>
      </c>
      <c r="G64" s="195" t="s">
        <v>120</v>
      </c>
      <c r="H64" s="178" t="s">
        <v>153</v>
      </c>
      <c r="I64" s="178" t="s">
        <v>123</v>
      </c>
      <c r="J64" s="178" t="s">
        <v>90</v>
      </c>
      <c r="K64" s="178" t="s">
        <v>123</v>
      </c>
      <c r="L64" s="106"/>
      <c r="M64" s="178" t="s">
        <v>381</v>
      </c>
      <c r="N64" s="178" t="s">
        <v>133</v>
      </c>
      <c r="O64" s="106"/>
      <c r="P64" s="178" t="s">
        <v>95</v>
      </c>
      <c r="Q64" s="111">
        <v>1</v>
      </c>
      <c r="R64" s="106"/>
      <c r="S64" s="178" t="s">
        <v>384</v>
      </c>
      <c r="T64" s="178" t="s">
        <v>123</v>
      </c>
      <c r="U64" s="178" t="s">
        <v>385</v>
      </c>
      <c r="V64" s="101"/>
      <c r="W64" s="112" t="s">
        <v>68</v>
      </c>
      <c r="X64" s="22"/>
      <c r="Y64" s="28"/>
      <c r="Z64" s="28">
        <v>250</v>
      </c>
      <c r="AA64" s="63">
        <v>150</v>
      </c>
    </row>
    <row r="65" spans="1:27" ht="29.25" customHeight="1">
      <c r="A65" s="113">
        <v>48</v>
      </c>
      <c r="B65" s="109">
        <v>2</v>
      </c>
      <c r="C65" s="59">
        <v>4</v>
      </c>
      <c r="D65" s="60" t="s">
        <v>365</v>
      </c>
      <c r="E65" s="61">
        <v>2004</v>
      </c>
      <c r="F65" s="61"/>
      <c r="G65" s="160" t="s">
        <v>70</v>
      </c>
      <c r="H65" s="180" t="s">
        <v>340</v>
      </c>
      <c r="I65" s="180" t="s">
        <v>133</v>
      </c>
      <c r="J65" s="180" t="s">
        <v>159</v>
      </c>
      <c r="K65" s="180" t="s">
        <v>133</v>
      </c>
      <c r="L65" s="51"/>
      <c r="M65" s="180" t="s">
        <v>382</v>
      </c>
      <c r="N65" s="180" t="s">
        <v>123</v>
      </c>
      <c r="O65" s="51"/>
      <c r="P65" s="180" t="s">
        <v>93</v>
      </c>
      <c r="Q65" s="109">
        <v>3</v>
      </c>
      <c r="R65" s="51"/>
      <c r="S65" s="180" t="s">
        <v>386</v>
      </c>
      <c r="T65" s="180" t="s">
        <v>133</v>
      </c>
      <c r="U65" s="180" t="s">
        <v>387</v>
      </c>
      <c r="V65" s="30">
        <f>U65-U64</f>
        <v>0.00019675925925925764</v>
      </c>
      <c r="W65" s="114" t="s">
        <v>68</v>
      </c>
      <c r="X65" s="84"/>
      <c r="Y65" s="28"/>
      <c r="Z65" s="28"/>
      <c r="AA65" s="63"/>
    </row>
    <row r="66" spans="1:27" ht="29.25" customHeight="1" thickBot="1">
      <c r="A66" s="134">
        <v>49</v>
      </c>
      <c r="B66" s="135">
        <v>3</v>
      </c>
      <c r="C66" s="78">
        <v>51</v>
      </c>
      <c r="D66" s="66" t="s">
        <v>366</v>
      </c>
      <c r="E66" s="68">
        <v>2003</v>
      </c>
      <c r="F66" s="68" t="s">
        <v>68</v>
      </c>
      <c r="G66" s="190" t="s">
        <v>120</v>
      </c>
      <c r="H66" s="181" t="s">
        <v>380</v>
      </c>
      <c r="I66" s="181" t="s">
        <v>129</v>
      </c>
      <c r="J66" s="181" t="s">
        <v>176</v>
      </c>
      <c r="K66" s="181" t="s">
        <v>129</v>
      </c>
      <c r="L66" s="107"/>
      <c r="M66" s="181" t="s">
        <v>383</v>
      </c>
      <c r="N66" s="181" t="s">
        <v>129</v>
      </c>
      <c r="O66" s="107"/>
      <c r="P66" s="181" t="s">
        <v>132</v>
      </c>
      <c r="Q66" s="135">
        <v>2</v>
      </c>
      <c r="R66" s="107"/>
      <c r="S66" s="181" t="s">
        <v>388</v>
      </c>
      <c r="T66" s="181" t="s">
        <v>129</v>
      </c>
      <c r="U66" s="181" t="s">
        <v>389</v>
      </c>
      <c r="V66" s="102">
        <f>U66-U64</f>
        <v>0.0015856481481481485</v>
      </c>
      <c r="W66" s="136" t="s">
        <v>68</v>
      </c>
      <c r="X66" s="19">
        <f>SUM(X13:X64)</f>
        <v>0</v>
      </c>
      <c r="Y66" s="26"/>
      <c r="AA66" s="64">
        <f>SUM(AA13:AA64)</f>
        <v>600</v>
      </c>
    </row>
    <row r="67" spans="1:27" ht="29.25" customHeight="1" thickBot="1">
      <c r="A67" s="287" t="s">
        <v>390</v>
      </c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9"/>
      <c r="X67" s="19"/>
      <c r="Y67" s="26"/>
      <c r="AA67" s="64"/>
    </row>
    <row r="68" spans="1:27" ht="29.25" customHeight="1" thickBot="1">
      <c r="A68" s="198">
        <v>50</v>
      </c>
      <c r="B68" s="199">
        <v>1</v>
      </c>
      <c r="C68" s="97">
        <v>38</v>
      </c>
      <c r="D68" s="98" t="s">
        <v>391</v>
      </c>
      <c r="E68" s="99">
        <v>2005</v>
      </c>
      <c r="F68" s="99"/>
      <c r="G68" s="200" t="s">
        <v>392</v>
      </c>
      <c r="H68" s="201" t="s">
        <v>393</v>
      </c>
      <c r="I68" s="201" t="s">
        <v>123</v>
      </c>
      <c r="J68" s="201" t="s">
        <v>88</v>
      </c>
      <c r="K68" s="201" t="s">
        <v>123</v>
      </c>
      <c r="L68" s="201" t="s">
        <v>394</v>
      </c>
      <c r="M68" s="201" t="s">
        <v>394</v>
      </c>
      <c r="N68" s="201" t="s">
        <v>123</v>
      </c>
      <c r="O68" s="202"/>
      <c r="P68" s="201" t="s">
        <v>94</v>
      </c>
      <c r="Q68" s="199">
        <v>1</v>
      </c>
      <c r="R68" s="202"/>
      <c r="S68" s="201" t="s">
        <v>395</v>
      </c>
      <c r="T68" s="201" t="s">
        <v>123</v>
      </c>
      <c r="U68" s="201" t="s">
        <v>396</v>
      </c>
      <c r="V68" s="202"/>
      <c r="W68" s="203"/>
      <c r="X68" s="19"/>
      <c r="Y68" s="26"/>
      <c r="AA68" s="64"/>
    </row>
    <row r="69" spans="1:27" ht="29.25" customHeight="1" thickBot="1">
      <c r="A69" s="290" t="s">
        <v>397</v>
      </c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2"/>
      <c r="X69" s="19"/>
      <c r="Y69" s="26"/>
      <c r="AA69" s="64"/>
    </row>
    <row r="70" spans="1:27" ht="29.25" customHeight="1" thickBot="1">
      <c r="A70" s="198">
        <v>51</v>
      </c>
      <c r="B70" s="199">
        <v>1</v>
      </c>
      <c r="C70" s="97">
        <v>37</v>
      </c>
      <c r="D70" s="98" t="s">
        <v>398</v>
      </c>
      <c r="E70" s="99">
        <v>2005</v>
      </c>
      <c r="F70" s="99"/>
      <c r="G70" s="200" t="s">
        <v>392</v>
      </c>
      <c r="H70" s="201" t="s">
        <v>399</v>
      </c>
      <c r="I70" s="201" t="s">
        <v>123</v>
      </c>
      <c r="J70" s="201" t="s">
        <v>93</v>
      </c>
      <c r="K70" s="201" t="s">
        <v>123</v>
      </c>
      <c r="L70" s="202"/>
      <c r="M70" s="201" t="s">
        <v>400</v>
      </c>
      <c r="N70" s="201" t="s">
        <v>123</v>
      </c>
      <c r="O70" s="202"/>
      <c r="P70" s="201" t="s">
        <v>401</v>
      </c>
      <c r="Q70" s="199">
        <v>1</v>
      </c>
      <c r="R70" s="202"/>
      <c r="S70" s="201" t="s">
        <v>402</v>
      </c>
      <c r="T70" s="201" t="s">
        <v>123</v>
      </c>
      <c r="U70" s="201" t="s">
        <v>403</v>
      </c>
      <c r="V70" s="202"/>
      <c r="W70" s="204"/>
      <c r="X70" s="19"/>
      <c r="Y70" s="26"/>
      <c r="AA70" s="64"/>
    </row>
    <row r="71" spans="24:27" ht="15">
      <c r="X71" s="19"/>
      <c r="Y71" s="26"/>
      <c r="AA71" s="64"/>
    </row>
    <row r="72" spans="1:27" ht="18.75">
      <c r="A72" s="121"/>
      <c r="B72" s="122" t="s">
        <v>23</v>
      </c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04"/>
      <c r="Q72" s="104"/>
      <c r="R72" s="104"/>
      <c r="S72" s="104"/>
      <c r="T72" s="104"/>
      <c r="U72" s="104"/>
      <c r="V72" s="104"/>
      <c r="W72" s="104"/>
      <c r="X72" s="19"/>
      <c r="Y72" s="26"/>
      <c r="AA72" s="64"/>
    </row>
    <row r="73" spans="1:27" ht="18.75">
      <c r="A73" s="121"/>
      <c r="B73" s="122" t="s">
        <v>312</v>
      </c>
      <c r="C73" s="121"/>
      <c r="D73" s="121" t="s">
        <v>24</v>
      </c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04"/>
      <c r="Q73" s="104"/>
      <c r="R73" s="104"/>
      <c r="S73" s="104"/>
      <c r="T73" s="104"/>
      <c r="U73" s="104"/>
      <c r="V73" s="104"/>
      <c r="W73" s="104"/>
      <c r="X73" s="19"/>
      <c r="Y73" s="26"/>
      <c r="AA73" s="64"/>
    </row>
    <row r="74" spans="1:27" ht="18.75">
      <c r="A74" s="121"/>
      <c r="B74" s="122"/>
      <c r="C74" s="121"/>
      <c r="D74" s="120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04"/>
      <c r="Q74" s="104"/>
      <c r="R74" s="104"/>
      <c r="S74" s="104"/>
      <c r="T74" s="104"/>
      <c r="U74" s="104"/>
      <c r="V74" s="104"/>
      <c r="W74" s="104"/>
      <c r="X74" s="19"/>
      <c r="Y74" s="26"/>
      <c r="AA74" s="64"/>
    </row>
    <row r="75" spans="2:27" ht="18.75">
      <c r="B75" s="104"/>
      <c r="X75" s="19"/>
      <c r="Y75" s="26"/>
      <c r="AA75" s="64"/>
    </row>
    <row r="76" spans="2:27" ht="18.75">
      <c r="B76" s="104"/>
      <c r="X76" s="19"/>
      <c r="Y76" s="26"/>
      <c r="AA76" s="64"/>
    </row>
    <row r="77" spans="2:26" ht="15.75">
      <c r="B77" s="18"/>
      <c r="C77" s="274" t="s">
        <v>17</v>
      </c>
      <c r="D77" s="274"/>
      <c r="E77" s="18"/>
      <c r="F77" s="18"/>
      <c r="G77" s="18"/>
      <c r="H77" s="18"/>
      <c r="I77" s="18"/>
      <c r="J77" s="18"/>
      <c r="K77" s="18"/>
      <c r="L77" s="18"/>
      <c r="M77" s="18" t="s">
        <v>15</v>
      </c>
      <c r="N77" s="18"/>
      <c r="O77" s="18"/>
      <c r="Z77">
        <f>SUM(Z13:Z66)</f>
        <v>650</v>
      </c>
    </row>
    <row r="78" spans="2:15" ht="15.7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2:25" ht="15.75">
      <c r="B79" s="18"/>
      <c r="C79" s="263" t="s">
        <v>78</v>
      </c>
      <c r="D79" s="263"/>
      <c r="E79" s="263"/>
      <c r="F79" s="263"/>
      <c r="G79" s="263"/>
      <c r="H79" s="11"/>
      <c r="I79" s="2"/>
      <c r="J79" s="2"/>
      <c r="K79" s="2"/>
      <c r="L79" s="2"/>
      <c r="M79" s="2" t="s">
        <v>79</v>
      </c>
      <c r="N79" s="2"/>
      <c r="O79" s="2"/>
      <c r="Y79" s="26"/>
    </row>
    <row r="80" spans="2:15" ht="15.7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3:25" ht="15.75">
      <c r="C81" s="2" t="s">
        <v>603</v>
      </c>
      <c r="D81" s="2"/>
      <c r="E81" s="2"/>
      <c r="F81" s="2"/>
      <c r="G81" s="2"/>
      <c r="H81" s="2"/>
      <c r="I81" s="2"/>
      <c r="J81" s="2"/>
      <c r="K81" s="2"/>
      <c r="L81" s="2"/>
      <c r="M81" s="2" t="s">
        <v>81</v>
      </c>
      <c r="N81" s="2"/>
      <c r="Y81" s="26"/>
    </row>
    <row r="87" ht="15">
      <c r="Y87" s="26"/>
    </row>
  </sheetData>
  <sheetProtection selectLockedCells="1" selectUnlockedCells="1"/>
  <mergeCells count="18">
    <mergeCell ref="P9:W9"/>
    <mergeCell ref="Q6:W6"/>
    <mergeCell ref="A3:W3"/>
    <mergeCell ref="A63:W63"/>
    <mergeCell ref="B2:W2"/>
    <mergeCell ref="T4:W4"/>
    <mergeCell ref="B5:W5"/>
    <mergeCell ref="P8:W8"/>
    <mergeCell ref="C77:D77"/>
    <mergeCell ref="C79:G79"/>
    <mergeCell ref="A11:W11"/>
    <mergeCell ref="A12:W12"/>
    <mergeCell ref="A23:W23"/>
    <mergeCell ref="A59:W59"/>
    <mergeCell ref="A46:W46"/>
    <mergeCell ref="A52:W52"/>
    <mergeCell ref="A67:W67"/>
    <mergeCell ref="A69:W69"/>
  </mergeCells>
  <printOptions/>
  <pageMargins left="0.03958333333333333" right="0.03958333333333333" top="0.15763888888888888" bottom="0.15763888888888888" header="0.5118055555555555" footer="0.5118055555555555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5"/>
  <sheetViews>
    <sheetView tabSelected="1" zoomScale="75" zoomScaleNormal="75" zoomScalePageLayoutView="0" workbookViewId="0" topLeftCell="A31">
      <selection activeCell="AA39" sqref="AA39"/>
    </sheetView>
  </sheetViews>
  <sheetFormatPr defaultColWidth="9.140625" defaultRowHeight="15"/>
  <cols>
    <col min="1" max="1" width="5.28125" style="0" customWidth="1"/>
    <col min="2" max="2" width="8.7109375" style="0" customWidth="1"/>
    <col min="3" max="3" width="7.140625" style="0" customWidth="1"/>
    <col min="4" max="4" width="26.421875" style="0" bestFit="1" customWidth="1"/>
    <col min="5" max="5" width="7.28125" style="0" customWidth="1"/>
    <col min="6" max="6" width="7.7109375" style="0" customWidth="1"/>
    <col min="7" max="7" width="27.28125" style="0" customWidth="1"/>
    <col min="8" max="8" width="11.57421875" style="0" customWidth="1"/>
    <col min="9" max="9" width="4.00390625" style="0" customWidth="1"/>
    <col min="10" max="10" width="10.8515625" style="0" customWidth="1"/>
    <col min="11" max="11" width="4.421875" style="0" customWidth="1"/>
    <col min="12" max="12" width="10.8515625" style="0" hidden="1" customWidth="1"/>
    <col min="13" max="13" width="10.8515625" style="0" customWidth="1"/>
    <col min="14" max="14" width="4.421875" style="0" customWidth="1"/>
    <col min="15" max="15" width="10.8515625" style="0" hidden="1" customWidth="1"/>
    <col min="16" max="16" width="10.8515625" style="0" customWidth="1"/>
    <col min="17" max="17" width="4.00390625" style="0" customWidth="1"/>
    <col min="18" max="18" width="10.8515625" style="0" hidden="1" customWidth="1"/>
    <col min="19" max="19" width="10.8515625" style="0" customWidth="1"/>
    <col min="20" max="20" width="5.421875" style="0" customWidth="1"/>
    <col min="21" max="22" width="10.8515625" style="0" customWidth="1"/>
    <col min="25" max="25" width="0" style="0" hidden="1" customWidth="1"/>
  </cols>
  <sheetData>
    <row r="1" spans="2:23" ht="15.75">
      <c r="B1" s="269" t="s">
        <v>0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</row>
    <row r="2" spans="2:23" ht="15.75">
      <c r="B2" s="269" t="s">
        <v>21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1"/>
    </row>
    <row r="3" spans="2:23" ht="30" customHeight="1">
      <c r="B3" s="55"/>
      <c r="C3" s="56"/>
      <c r="D3" s="56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7"/>
      <c r="Q3" s="57"/>
      <c r="R3" s="57"/>
      <c r="S3" s="57"/>
      <c r="T3" s="295"/>
      <c r="U3" s="295"/>
      <c r="V3" s="295"/>
      <c r="W3" s="295"/>
    </row>
    <row r="4" spans="1:23" ht="18.75">
      <c r="A4" s="55"/>
      <c r="B4" s="296" t="s">
        <v>55</v>
      </c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</row>
    <row r="5" spans="1:23" ht="17.25" customHeight="1">
      <c r="A5" s="298" t="s">
        <v>25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</row>
    <row r="6" spans="1:23" ht="15.75">
      <c r="A6" s="55"/>
      <c r="B6" s="4" t="s">
        <v>18</v>
      </c>
      <c r="C6" s="57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94" t="s">
        <v>53</v>
      </c>
      <c r="R6" s="294"/>
      <c r="S6" s="294"/>
      <c r="T6" s="294"/>
      <c r="U6" s="294"/>
      <c r="V6" s="294"/>
      <c r="W6" s="294"/>
    </row>
    <row r="7" spans="1:23" ht="1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123"/>
      <c r="O7" s="123"/>
      <c r="P7" s="123"/>
      <c r="Q7" s="123"/>
      <c r="R7" s="123"/>
      <c r="S7" s="123"/>
      <c r="T7" s="123"/>
      <c r="U7" s="123"/>
      <c r="V7" s="123"/>
      <c r="W7" s="55"/>
    </row>
    <row r="8" spans="1:23" ht="15.7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123"/>
      <c r="O8" s="123"/>
      <c r="P8" s="297" t="s">
        <v>83</v>
      </c>
      <c r="Q8" s="297"/>
      <c r="R8" s="297"/>
      <c r="S8" s="297"/>
      <c r="T8" s="297"/>
      <c r="U8" s="297"/>
      <c r="V8" s="297"/>
      <c r="W8" s="297"/>
    </row>
    <row r="9" spans="1:23" ht="16.5" thickBo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123"/>
      <c r="O9" s="123"/>
      <c r="P9" s="297"/>
      <c r="Q9" s="297"/>
      <c r="R9" s="297"/>
      <c r="S9" s="297"/>
      <c r="T9" s="297"/>
      <c r="U9" s="297"/>
      <c r="V9" s="297"/>
      <c r="W9" s="297"/>
    </row>
    <row r="10" spans="1:23" ht="16.5" thickBot="1">
      <c r="A10" s="154" t="s">
        <v>1</v>
      </c>
      <c r="B10" s="155" t="s">
        <v>2</v>
      </c>
      <c r="C10" s="155" t="s">
        <v>3</v>
      </c>
      <c r="D10" s="155" t="s">
        <v>4</v>
      </c>
      <c r="E10" s="155" t="s">
        <v>5</v>
      </c>
      <c r="F10" s="155" t="s">
        <v>6</v>
      </c>
      <c r="G10" s="155" t="s">
        <v>7</v>
      </c>
      <c r="H10" s="149" t="s">
        <v>16</v>
      </c>
      <c r="I10" s="149" t="s">
        <v>8</v>
      </c>
      <c r="J10" s="149" t="s">
        <v>9</v>
      </c>
      <c r="K10" s="149" t="s">
        <v>8</v>
      </c>
      <c r="L10" s="150"/>
      <c r="M10" s="149" t="s">
        <v>10</v>
      </c>
      <c r="N10" s="149" t="s">
        <v>8</v>
      </c>
      <c r="O10" s="150"/>
      <c r="P10" s="149" t="s">
        <v>11</v>
      </c>
      <c r="Q10" s="149" t="s">
        <v>8</v>
      </c>
      <c r="R10" s="150"/>
      <c r="S10" s="149" t="s">
        <v>19</v>
      </c>
      <c r="T10" s="149" t="s">
        <v>8</v>
      </c>
      <c r="U10" s="149" t="s">
        <v>12</v>
      </c>
      <c r="V10" s="149" t="s">
        <v>13</v>
      </c>
      <c r="W10" s="151" t="s">
        <v>14</v>
      </c>
    </row>
    <row r="11" spans="1:23" s="13" customFormat="1" ht="21" customHeight="1" thickBot="1">
      <c r="A11" s="275" t="s">
        <v>82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7"/>
    </row>
    <row r="12" spans="1:25" s="13" customFormat="1" ht="21" customHeight="1" thickBot="1">
      <c r="A12" s="305" t="s">
        <v>32</v>
      </c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7"/>
      <c r="Y12" s="63"/>
    </row>
    <row r="13" spans="1:25" s="13" customFormat="1" ht="21.75" customHeight="1">
      <c r="A13" s="110">
        <v>1</v>
      </c>
      <c r="B13" s="111">
        <v>1</v>
      </c>
      <c r="C13" s="79">
        <v>77</v>
      </c>
      <c r="D13" s="65" t="s">
        <v>408</v>
      </c>
      <c r="E13" s="67">
        <v>1988</v>
      </c>
      <c r="F13" s="67"/>
      <c r="G13" s="67" t="s">
        <v>72</v>
      </c>
      <c r="H13" s="178" t="s">
        <v>462</v>
      </c>
      <c r="I13" s="178" t="s">
        <v>123</v>
      </c>
      <c r="J13" s="178" t="s">
        <v>97</v>
      </c>
      <c r="K13" s="178" t="s">
        <v>123</v>
      </c>
      <c r="L13" s="106"/>
      <c r="M13" s="178" t="s">
        <v>466</v>
      </c>
      <c r="N13" s="178" t="s">
        <v>133</v>
      </c>
      <c r="O13" s="106"/>
      <c r="P13" s="178" t="s">
        <v>93</v>
      </c>
      <c r="Q13" s="111">
        <v>2</v>
      </c>
      <c r="R13" s="106"/>
      <c r="S13" s="178" t="s">
        <v>146</v>
      </c>
      <c r="T13" s="178" t="s">
        <v>123</v>
      </c>
      <c r="U13" s="178" t="s">
        <v>471</v>
      </c>
      <c r="V13" s="106"/>
      <c r="W13" s="189">
        <v>1</v>
      </c>
      <c r="Y13" s="63">
        <v>250</v>
      </c>
    </row>
    <row r="14" spans="1:25" s="13" customFormat="1" ht="21.75" customHeight="1">
      <c r="A14" s="113">
        <v>2</v>
      </c>
      <c r="B14" s="109">
        <v>2</v>
      </c>
      <c r="C14" s="59">
        <v>76</v>
      </c>
      <c r="D14" s="60" t="s">
        <v>409</v>
      </c>
      <c r="E14" s="61">
        <v>1986</v>
      </c>
      <c r="F14" s="118"/>
      <c r="G14" s="206" t="s">
        <v>104</v>
      </c>
      <c r="H14" s="180" t="s">
        <v>463</v>
      </c>
      <c r="I14" s="180" t="s">
        <v>133</v>
      </c>
      <c r="J14" s="180" t="s">
        <v>98</v>
      </c>
      <c r="K14" s="180" t="s">
        <v>133</v>
      </c>
      <c r="L14" s="51"/>
      <c r="M14" s="180" t="s">
        <v>467</v>
      </c>
      <c r="N14" s="180" t="s">
        <v>129</v>
      </c>
      <c r="O14" s="51"/>
      <c r="P14" s="180" t="s">
        <v>470</v>
      </c>
      <c r="Q14" s="109">
        <v>3</v>
      </c>
      <c r="R14" s="51"/>
      <c r="S14" s="180" t="s">
        <v>472</v>
      </c>
      <c r="T14" s="180" t="s">
        <v>133</v>
      </c>
      <c r="U14" s="180" t="s">
        <v>473</v>
      </c>
      <c r="V14" s="51">
        <f>U14-U13</f>
        <v>0.001331018518518516</v>
      </c>
      <c r="W14" s="185">
        <v>1</v>
      </c>
      <c r="Y14" s="63">
        <v>250</v>
      </c>
    </row>
    <row r="15" spans="1:25" s="13" customFormat="1" ht="21.75" customHeight="1">
      <c r="A15" s="113">
        <v>3</v>
      </c>
      <c r="B15" s="109">
        <v>3</v>
      </c>
      <c r="C15" s="59">
        <v>116</v>
      </c>
      <c r="D15" s="60" t="s">
        <v>410</v>
      </c>
      <c r="E15" s="61">
        <v>1988</v>
      </c>
      <c r="F15" s="61"/>
      <c r="G15" s="61" t="s">
        <v>72</v>
      </c>
      <c r="H15" s="180" t="s">
        <v>464</v>
      </c>
      <c r="I15" s="180" t="s">
        <v>145</v>
      </c>
      <c r="J15" s="180" t="s">
        <v>350</v>
      </c>
      <c r="K15" s="180" t="s">
        <v>145</v>
      </c>
      <c r="L15" s="51"/>
      <c r="M15" s="180" t="s">
        <v>468</v>
      </c>
      <c r="N15" s="180" t="s">
        <v>123</v>
      </c>
      <c r="O15" s="51"/>
      <c r="P15" s="180" t="s">
        <v>401</v>
      </c>
      <c r="Q15" s="109">
        <v>4</v>
      </c>
      <c r="R15" s="51"/>
      <c r="S15" s="180" t="s">
        <v>474</v>
      </c>
      <c r="T15" s="180" t="s">
        <v>129</v>
      </c>
      <c r="U15" s="180" t="s">
        <v>475</v>
      </c>
      <c r="V15" s="51">
        <f>U15-U13</f>
        <v>0.002615740740740738</v>
      </c>
      <c r="W15" s="185">
        <v>2</v>
      </c>
      <c r="Y15" s="63"/>
    </row>
    <row r="16" spans="1:25" s="13" customFormat="1" ht="21.75" customHeight="1" thickBot="1">
      <c r="A16" s="134">
        <v>4</v>
      </c>
      <c r="B16" s="135">
        <v>4</v>
      </c>
      <c r="C16" s="78">
        <v>95</v>
      </c>
      <c r="D16" s="66" t="s">
        <v>411</v>
      </c>
      <c r="E16" s="68">
        <v>1988</v>
      </c>
      <c r="F16" s="68"/>
      <c r="G16" s="68" t="s">
        <v>72</v>
      </c>
      <c r="H16" s="181" t="s">
        <v>465</v>
      </c>
      <c r="I16" s="181" t="s">
        <v>129</v>
      </c>
      <c r="J16" s="181" t="s">
        <v>149</v>
      </c>
      <c r="K16" s="181" t="s">
        <v>129</v>
      </c>
      <c r="L16" s="107"/>
      <c r="M16" s="181" t="s">
        <v>469</v>
      </c>
      <c r="N16" s="181" t="s">
        <v>145</v>
      </c>
      <c r="O16" s="107"/>
      <c r="P16" s="181" t="s">
        <v>321</v>
      </c>
      <c r="Q16" s="135">
        <v>1</v>
      </c>
      <c r="R16" s="107"/>
      <c r="S16" s="181" t="s">
        <v>476</v>
      </c>
      <c r="T16" s="181" t="s">
        <v>145</v>
      </c>
      <c r="U16" s="181" t="s">
        <v>477</v>
      </c>
      <c r="V16" s="107">
        <f>U16-U13</f>
        <v>0.008831018518518516</v>
      </c>
      <c r="W16" s="194"/>
      <c r="Y16" s="63">
        <v>250</v>
      </c>
    </row>
    <row r="17" spans="1:25" s="13" customFormat="1" ht="24.75" customHeight="1" thickBot="1">
      <c r="A17" s="299" t="s">
        <v>33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1"/>
      <c r="Y17" s="63"/>
    </row>
    <row r="18" spans="1:25" s="13" customFormat="1" ht="24.75" customHeight="1">
      <c r="A18" s="110">
        <v>5</v>
      </c>
      <c r="B18" s="111">
        <v>1</v>
      </c>
      <c r="C18" s="79">
        <v>78</v>
      </c>
      <c r="D18" s="65" t="s">
        <v>412</v>
      </c>
      <c r="E18" s="67">
        <v>1981</v>
      </c>
      <c r="F18" s="67"/>
      <c r="G18" s="67" t="s">
        <v>72</v>
      </c>
      <c r="H18" s="178" t="s">
        <v>219</v>
      </c>
      <c r="I18" s="178" t="s">
        <v>133</v>
      </c>
      <c r="J18" s="178" t="s">
        <v>125</v>
      </c>
      <c r="K18" s="178" t="s">
        <v>129</v>
      </c>
      <c r="L18" s="106"/>
      <c r="M18" s="178" t="s">
        <v>480</v>
      </c>
      <c r="N18" s="178" t="s">
        <v>123</v>
      </c>
      <c r="O18" s="106"/>
      <c r="P18" s="178" t="s">
        <v>321</v>
      </c>
      <c r="Q18" s="111">
        <v>2</v>
      </c>
      <c r="R18" s="106"/>
      <c r="S18" s="178" t="s">
        <v>485</v>
      </c>
      <c r="T18" s="178" t="s">
        <v>133</v>
      </c>
      <c r="U18" s="178" t="s">
        <v>486</v>
      </c>
      <c r="V18" s="106"/>
      <c r="W18" s="189" t="s">
        <v>68</v>
      </c>
      <c r="Y18" s="63">
        <v>250</v>
      </c>
    </row>
    <row r="19" spans="1:25" s="13" customFormat="1" ht="24.75" customHeight="1">
      <c r="A19" s="113">
        <v>6</v>
      </c>
      <c r="B19" s="109">
        <v>2</v>
      </c>
      <c r="C19" s="59">
        <v>73</v>
      </c>
      <c r="D19" s="60" t="s">
        <v>413</v>
      </c>
      <c r="E19" s="61">
        <v>1981</v>
      </c>
      <c r="F19" s="61"/>
      <c r="G19" s="61" t="s">
        <v>72</v>
      </c>
      <c r="H19" s="180" t="s">
        <v>219</v>
      </c>
      <c r="I19" s="180" t="s">
        <v>129</v>
      </c>
      <c r="J19" s="180" t="s">
        <v>221</v>
      </c>
      <c r="K19" s="180" t="s">
        <v>133</v>
      </c>
      <c r="L19" s="51"/>
      <c r="M19" s="180" t="s">
        <v>481</v>
      </c>
      <c r="N19" s="180" t="s">
        <v>133</v>
      </c>
      <c r="O19" s="51"/>
      <c r="P19" s="180" t="s">
        <v>171</v>
      </c>
      <c r="Q19" s="109">
        <v>3</v>
      </c>
      <c r="R19" s="51"/>
      <c r="S19" s="180" t="s">
        <v>487</v>
      </c>
      <c r="T19" s="180" t="s">
        <v>129</v>
      </c>
      <c r="U19" s="180" t="s">
        <v>488</v>
      </c>
      <c r="V19" s="51">
        <f>U19-U18</f>
        <v>0.00040509259259258884</v>
      </c>
      <c r="W19" s="185" t="s">
        <v>68</v>
      </c>
      <c r="Y19" s="63"/>
    </row>
    <row r="20" spans="1:25" s="13" customFormat="1" ht="24.75" customHeight="1">
      <c r="A20" s="113">
        <v>7</v>
      </c>
      <c r="B20" s="109">
        <v>3</v>
      </c>
      <c r="C20" s="59">
        <v>72</v>
      </c>
      <c r="D20" s="60" t="s">
        <v>414</v>
      </c>
      <c r="E20" s="61">
        <v>1984</v>
      </c>
      <c r="F20" s="61"/>
      <c r="G20" s="61" t="s">
        <v>72</v>
      </c>
      <c r="H20" s="180" t="s">
        <v>478</v>
      </c>
      <c r="I20" s="180" t="s">
        <v>123</v>
      </c>
      <c r="J20" s="180" t="s">
        <v>321</v>
      </c>
      <c r="K20" s="180" t="s">
        <v>123</v>
      </c>
      <c r="L20" s="51"/>
      <c r="M20" s="180" t="s">
        <v>482</v>
      </c>
      <c r="N20" s="180" t="s">
        <v>129</v>
      </c>
      <c r="O20" s="51"/>
      <c r="P20" s="180" t="s">
        <v>484</v>
      </c>
      <c r="Q20" s="109">
        <v>4</v>
      </c>
      <c r="R20" s="51"/>
      <c r="S20" s="180" t="s">
        <v>489</v>
      </c>
      <c r="T20" s="180" t="s">
        <v>123</v>
      </c>
      <c r="U20" s="180" t="s">
        <v>490</v>
      </c>
      <c r="V20" s="51">
        <f>U20-U18</f>
        <v>0.0016435185185185164</v>
      </c>
      <c r="W20" s="185">
        <v>1</v>
      </c>
      <c r="Y20" s="63"/>
    </row>
    <row r="21" spans="1:25" s="13" customFormat="1" ht="24.75" customHeight="1" thickBot="1">
      <c r="A21" s="134">
        <v>8</v>
      </c>
      <c r="B21" s="135">
        <v>4</v>
      </c>
      <c r="C21" s="78">
        <v>96</v>
      </c>
      <c r="D21" s="66" t="s">
        <v>415</v>
      </c>
      <c r="E21" s="68">
        <v>1984</v>
      </c>
      <c r="F21" s="68"/>
      <c r="G21" s="68" t="s">
        <v>72</v>
      </c>
      <c r="H21" s="181" t="s">
        <v>479</v>
      </c>
      <c r="I21" s="181" t="s">
        <v>145</v>
      </c>
      <c r="J21" s="181" t="s">
        <v>221</v>
      </c>
      <c r="K21" s="181" t="s">
        <v>145</v>
      </c>
      <c r="L21" s="107"/>
      <c r="M21" s="181" t="s">
        <v>483</v>
      </c>
      <c r="N21" s="181" t="s">
        <v>145</v>
      </c>
      <c r="O21" s="107"/>
      <c r="P21" s="181" t="s">
        <v>97</v>
      </c>
      <c r="Q21" s="135">
        <v>1</v>
      </c>
      <c r="R21" s="107"/>
      <c r="S21" s="181" t="s">
        <v>491</v>
      </c>
      <c r="T21" s="181" t="s">
        <v>145</v>
      </c>
      <c r="U21" s="181" t="s">
        <v>492</v>
      </c>
      <c r="V21" s="107">
        <f>U21-U18</f>
        <v>0.012118055555555556</v>
      </c>
      <c r="W21" s="136"/>
      <c r="Y21" s="63">
        <v>250</v>
      </c>
    </row>
    <row r="22" spans="1:25" s="13" customFormat="1" ht="24.75" customHeight="1" thickBot="1">
      <c r="A22" s="299" t="s">
        <v>34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1"/>
      <c r="Y22" s="63"/>
    </row>
    <row r="23" spans="1:25" s="13" customFormat="1" ht="24.75" customHeight="1">
      <c r="A23" s="110">
        <v>9</v>
      </c>
      <c r="B23" s="111">
        <v>1</v>
      </c>
      <c r="C23" s="79">
        <v>125</v>
      </c>
      <c r="D23" s="65" t="s">
        <v>416</v>
      </c>
      <c r="E23" s="67">
        <v>1979</v>
      </c>
      <c r="F23" s="67"/>
      <c r="G23" s="67" t="s">
        <v>72</v>
      </c>
      <c r="H23" s="178" t="s">
        <v>493</v>
      </c>
      <c r="I23" s="178" t="s">
        <v>123</v>
      </c>
      <c r="J23" s="178" t="s">
        <v>225</v>
      </c>
      <c r="K23" s="178" t="s">
        <v>123</v>
      </c>
      <c r="L23" s="106"/>
      <c r="M23" s="178" t="s">
        <v>496</v>
      </c>
      <c r="N23" s="178" t="s">
        <v>123</v>
      </c>
      <c r="O23" s="106"/>
      <c r="P23" s="178" t="s">
        <v>249</v>
      </c>
      <c r="Q23" s="111">
        <v>1</v>
      </c>
      <c r="R23" s="106"/>
      <c r="S23" s="178" t="s">
        <v>499</v>
      </c>
      <c r="T23" s="178" t="s">
        <v>123</v>
      </c>
      <c r="U23" s="178" t="s">
        <v>500</v>
      </c>
      <c r="V23" s="106"/>
      <c r="W23" s="189">
        <v>3</v>
      </c>
      <c r="Y23" s="63">
        <v>250</v>
      </c>
    </row>
    <row r="24" spans="1:25" s="13" customFormat="1" ht="30" customHeight="1">
      <c r="A24" s="113">
        <v>10</v>
      </c>
      <c r="B24" s="109">
        <v>2</v>
      </c>
      <c r="C24" s="59">
        <v>94</v>
      </c>
      <c r="D24" s="60" t="s">
        <v>417</v>
      </c>
      <c r="E24" s="61">
        <v>1980</v>
      </c>
      <c r="F24" s="61"/>
      <c r="G24" s="61" t="s">
        <v>444</v>
      </c>
      <c r="H24" s="180" t="s">
        <v>494</v>
      </c>
      <c r="I24" s="180" t="s">
        <v>133</v>
      </c>
      <c r="J24" s="180" t="s">
        <v>99</v>
      </c>
      <c r="K24" s="180" t="s">
        <v>133</v>
      </c>
      <c r="L24" s="51"/>
      <c r="M24" s="180" t="s">
        <v>497</v>
      </c>
      <c r="N24" s="180" t="s">
        <v>133</v>
      </c>
      <c r="O24" s="51"/>
      <c r="P24" s="180" t="s">
        <v>484</v>
      </c>
      <c r="Q24" s="109">
        <v>3</v>
      </c>
      <c r="R24" s="51"/>
      <c r="S24" s="180" t="s">
        <v>501</v>
      </c>
      <c r="T24" s="180" t="s">
        <v>133</v>
      </c>
      <c r="U24" s="180" t="s">
        <v>502</v>
      </c>
      <c r="V24" s="51">
        <f>U24-U23</f>
        <v>0.004317129629629622</v>
      </c>
      <c r="W24" s="185"/>
      <c r="Y24" s="63"/>
    </row>
    <row r="25" spans="1:25" s="13" customFormat="1" ht="24.75" customHeight="1" thickBot="1">
      <c r="A25" s="134">
        <v>11</v>
      </c>
      <c r="B25" s="135">
        <v>3</v>
      </c>
      <c r="C25" s="78">
        <v>117</v>
      </c>
      <c r="D25" s="66" t="s">
        <v>418</v>
      </c>
      <c r="E25" s="68">
        <v>1976</v>
      </c>
      <c r="F25" s="68"/>
      <c r="G25" s="68" t="s">
        <v>72</v>
      </c>
      <c r="H25" s="181" t="s">
        <v>495</v>
      </c>
      <c r="I25" s="181" t="s">
        <v>129</v>
      </c>
      <c r="J25" s="181" t="s">
        <v>159</v>
      </c>
      <c r="K25" s="181" t="s">
        <v>129</v>
      </c>
      <c r="L25" s="107"/>
      <c r="M25" s="181" t="s">
        <v>498</v>
      </c>
      <c r="N25" s="181" t="s">
        <v>129</v>
      </c>
      <c r="O25" s="107"/>
      <c r="P25" s="181" t="s">
        <v>139</v>
      </c>
      <c r="Q25" s="135">
        <v>2</v>
      </c>
      <c r="R25" s="107"/>
      <c r="S25" s="181" t="s">
        <v>503</v>
      </c>
      <c r="T25" s="181" t="s">
        <v>129</v>
      </c>
      <c r="U25" s="181" t="s">
        <v>504</v>
      </c>
      <c r="V25" s="107">
        <f>U25-U23</f>
        <v>0.00572916666666666</v>
      </c>
      <c r="W25" s="194"/>
      <c r="Y25" s="63"/>
    </row>
    <row r="26" spans="1:25" s="13" customFormat="1" ht="24.75" customHeight="1" thickBot="1">
      <c r="A26" s="299" t="s">
        <v>35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1"/>
      <c r="Y26" s="63"/>
    </row>
    <row r="27" spans="1:25" s="13" customFormat="1" ht="24.75" customHeight="1">
      <c r="A27" s="110">
        <v>12</v>
      </c>
      <c r="B27" s="111">
        <v>1</v>
      </c>
      <c r="C27" s="79">
        <v>91</v>
      </c>
      <c r="D27" s="65" t="s">
        <v>419</v>
      </c>
      <c r="E27" s="67">
        <v>1974</v>
      </c>
      <c r="F27" s="67"/>
      <c r="G27" s="67" t="s">
        <v>72</v>
      </c>
      <c r="H27" s="178" t="s">
        <v>218</v>
      </c>
      <c r="I27" s="178" t="s">
        <v>123</v>
      </c>
      <c r="J27" s="178" t="s">
        <v>143</v>
      </c>
      <c r="K27" s="178" t="s">
        <v>123</v>
      </c>
      <c r="L27" s="106"/>
      <c r="M27" s="178" t="s">
        <v>507</v>
      </c>
      <c r="N27" s="178" t="s">
        <v>123</v>
      </c>
      <c r="O27" s="106"/>
      <c r="P27" s="178" t="s">
        <v>89</v>
      </c>
      <c r="Q27" s="111">
        <v>1</v>
      </c>
      <c r="R27" s="106"/>
      <c r="S27" s="178" t="s">
        <v>323</v>
      </c>
      <c r="T27" s="178" t="s">
        <v>123</v>
      </c>
      <c r="U27" s="178" t="s">
        <v>278</v>
      </c>
      <c r="V27" s="106"/>
      <c r="W27" s="189">
        <v>1</v>
      </c>
      <c r="Y27" s="63">
        <v>250</v>
      </c>
    </row>
    <row r="28" spans="1:25" s="13" customFormat="1" ht="24.75" customHeight="1">
      <c r="A28" s="113">
        <v>13</v>
      </c>
      <c r="B28" s="109">
        <v>2</v>
      </c>
      <c r="C28" s="59">
        <v>85</v>
      </c>
      <c r="D28" s="60" t="s">
        <v>425</v>
      </c>
      <c r="E28" s="61">
        <v>1971</v>
      </c>
      <c r="F28" s="61"/>
      <c r="G28" s="61" t="s">
        <v>448</v>
      </c>
      <c r="H28" s="180" t="s">
        <v>505</v>
      </c>
      <c r="I28" s="180" t="s">
        <v>133</v>
      </c>
      <c r="J28" s="180" t="s">
        <v>321</v>
      </c>
      <c r="K28" s="180" t="s">
        <v>133</v>
      </c>
      <c r="L28" s="51"/>
      <c r="M28" s="180" t="s">
        <v>508</v>
      </c>
      <c r="N28" s="180" t="s">
        <v>133</v>
      </c>
      <c r="O28" s="51"/>
      <c r="P28" s="180" t="s">
        <v>161</v>
      </c>
      <c r="Q28" s="109">
        <v>2</v>
      </c>
      <c r="R28" s="51"/>
      <c r="S28" s="180" t="s">
        <v>511</v>
      </c>
      <c r="T28" s="180" t="s">
        <v>133</v>
      </c>
      <c r="U28" s="180" t="s">
        <v>356</v>
      </c>
      <c r="V28" s="51">
        <f>U28-U27</f>
        <v>0.00615740740740741</v>
      </c>
      <c r="W28" s="185">
        <v>3</v>
      </c>
      <c r="Y28" s="63">
        <v>250</v>
      </c>
    </row>
    <row r="29" spans="1:25" s="13" customFormat="1" ht="24.75" customHeight="1" thickBot="1">
      <c r="A29" s="134">
        <v>14</v>
      </c>
      <c r="B29" s="135">
        <v>3</v>
      </c>
      <c r="C29" s="78">
        <v>70</v>
      </c>
      <c r="D29" s="66" t="s">
        <v>420</v>
      </c>
      <c r="E29" s="68">
        <v>1975</v>
      </c>
      <c r="F29" s="68"/>
      <c r="G29" s="68" t="s">
        <v>445</v>
      </c>
      <c r="H29" s="181" t="s">
        <v>506</v>
      </c>
      <c r="I29" s="181" t="s">
        <v>129</v>
      </c>
      <c r="J29" s="181" t="s">
        <v>161</v>
      </c>
      <c r="K29" s="181" t="s">
        <v>129</v>
      </c>
      <c r="L29" s="107"/>
      <c r="M29" s="181" t="s">
        <v>509</v>
      </c>
      <c r="N29" s="181" t="s">
        <v>129</v>
      </c>
      <c r="O29" s="107"/>
      <c r="P29" s="181" t="s">
        <v>510</v>
      </c>
      <c r="Q29" s="135">
        <v>3</v>
      </c>
      <c r="R29" s="107"/>
      <c r="S29" s="181" t="s">
        <v>512</v>
      </c>
      <c r="T29" s="181" t="s">
        <v>129</v>
      </c>
      <c r="U29" s="181" t="s">
        <v>513</v>
      </c>
      <c r="V29" s="107">
        <f>U29-U27</f>
        <v>0.00857638888888889</v>
      </c>
      <c r="W29" s="194"/>
      <c r="Y29" s="63"/>
    </row>
    <row r="30" spans="1:25" s="13" customFormat="1" ht="24.75" customHeight="1" thickBot="1">
      <c r="A30" s="299" t="s">
        <v>36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1"/>
      <c r="Y30" s="63"/>
    </row>
    <row r="31" spans="1:25" s="13" customFormat="1" ht="27.75" customHeight="1">
      <c r="A31" s="110">
        <v>15</v>
      </c>
      <c r="B31" s="111">
        <v>1</v>
      </c>
      <c r="C31" s="79">
        <v>69</v>
      </c>
      <c r="D31" s="65" t="s">
        <v>421</v>
      </c>
      <c r="E31" s="67">
        <v>1970</v>
      </c>
      <c r="F31" s="67" t="s">
        <v>67</v>
      </c>
      <c r="G31" s="67" t="s">
        <v>454</v>
      </c>
      <c r="H31" s="178" t="s">
        <v>514</v>
      </c>
      <c r="I31" s="178" t="s">
        <v>123</v>
      </c>
      <c r="J31" s="178" t="s">
        <v>159</v>
      </c>
      <c r="K31" s="178" t="s">
        <v>123</v>
      </c>
      <c r="L31" s="106"/>
      <c r="M31" s="178" t="s">
        <v>518</v>
      </c>
      <c r="N31" s="178" t="s">
        <v>123</v>
      </c>
      <c r="O31" s="106"/>
      <c r="P31" s="178" t="s">
        <v>125</v>
      </c>
      <c r="Q31" s="111">
        <v>1</v>
      </c>
      <c r="R31" s="106"/>
      <c r="S31" s="178" t="s">
        <v>525</v>
      </c>
      <c r="T31" s="178" t="s">
        <v>123</v>
      </c>
      <c r="U31" s="178" t="s">
        <v>526</v>
      </c>
      <c r="V31" s="106"/>
      <c r="W31" s="189" t="s">
        <v>68</v>
      </c>
      <c r="Y31" s="63">
        <v>250</v>
      </c>
    </row>
    <row r="32" spans="1:25" s="13" customFormat="1" ht="24.75" customHeight="1">
      <c r="A32" s="113">
        <v>16</v>
      </c>
      <c r="B32" s="109">
        <v>2</v>
      </c>
      <c r="C32" s="59">
        <v>75</v>
      </c>
      <c r="D32" s="60" t="s">
        <v>422</v>
      </c>
      <c r="E32" s="61">
        <v>1970</v>
      </c>
      <c r="F32" s="61"/>
      <c r="G32" s="61" t="s">
        <v>72</v>
      </c>
      <c r="H32" s="180" t="s">
        <v>224</v>
      </c>
      <c r="I32" s="180" t="s">
        <v>133</v>
      </c>
      <c r="J32" s="180" t="s">
        <v>209</v>
      </c>
      <c r="K32" s="180" t="s">
        <v>133</v>
      </c>
      <c r="L32" s="51"/>
      <c r="M32" s="180" t="s">
        <v>519</v>
      </c>
      <c r="N32" s="180" t="s">
        <v>133</v>
      </c>
      <c r="O32" s="51"/>
      <c r="P32" s="180" t="s">
        <v>522</v>
      </c>
      <c r="Q32" s="109">
        <v>2</v>
      </c>
      <c r="R32" s="51"/>
      <c r="S32" s="180" t="s">
        <v>351</v>
      </c>
      <c r="T32" s="180" t="s">
        <v>133</v>
      </c>
      <c r="U32" s="180" t="s">
        <v>527</v>
      </c>
      <c r="V32" s="51">
        <f>U32-U31</f>
        <v>0.0019907407407407374</v>
      </c>
      <c r="W32" s="185">
        <v>1</v>
      </c>
      <c r="Y32" s="63"/>
    </row>
    <row r="33" spans="1:25" s="13" customFormat="1" ht="24.75" customHeight="1">
      <c r="A33" s="113">
        <v>17</v>
      </c>
      <c r="B33" s="109">
        <v>3</v>
      </c>
      <c r="C33" s="59">
        <v>111</v>
      </c>
      <c r="D33" s="60" t="s">
        <v>426</v>
      </c>
      <c r="E33" s="61">
        <v>1970</v>
      </c>
      <c r="F33" s="61" t="s">
        <v>68</v>
      </c>
      <c r="G33" s="61" t="s">
        <v>72</v>
      </c>
      <c r="H33" s="180" t="s">
        <v>515</v>
      </c>
      <c r="I33" s="180" t="s">
        <v>129</v>
      </c>
      <c r="J33" s="180" t="s">
        <v>96</v>
      </c>
      <c r="K33" s="180" t="s">
        <v>129</v>
      </c>
      <c r="L33" s="51"/>
      <c r="M33" s="180" t="s">
        <v>131</v>
      </c>
      <c r="N33" s="180" t="s">
        <v>129</v>
      </c>
      <c r="O33" s="51"/>
      <c r="P33" s="180" t="s">
        <v>523</v>
      </c>
      <c r="Q33" s="109">
        <v>3</v>
      </c>
      <c r="R33" s="51"/>
      <c r="S33" s="180" t="s">
        <v>528</v>
      </c>
      <c r="T33" s="180" t="s">
        <v>129</v>
      </c>
      <c r="U33" s="180" t="s">
        <v>529</v>
      </c>
      <c r="V33" s="51">
        <f>U33-U31</f>
        <v>0.00359953703703704</v>
      </c>
      <c r="W33" s="185">
        <v>1</v>
      </c>
      <c r="Y33" s="63"/>
    </row>
    <row r="34" spans="1:25" s="13" customFormat="1" ht="24.75" customHeight="1">
      <c r="A34" s="113">
        <v>18</v>
      </c>
      <c r="B34" s="109">
        <v>4</v>
      </c>
      <c r="C34" s="59">
        <v>88</v>
      </c>
      <c r="D34" s="60" t="s">
        <v>423</v>
      </c>
      <c r="E34" s="61">
        <v>1966</v>
      </c>
      <c r="F34" s="61"/>
      <c r="G34" s="61" t="s">
        <v>446</v>
      </c>
      <c r="H34" s="180" t="s">
        <v>516</v>
      </c>
      <c r="I34" s="180" t="s">
        <v>145</v>
      </c>
      <c r="J34" s="180" t="s">
        <v>342</v>
      </c>
      <c r="K34" s="180" t="s">
        <v>145</v>
      </c>
      <c r="L34" s="51"/>
      <c r="M34" s="180" t="s">
        <v>520</v>
      </c>
      <c r="N34" s="180" t="s">
        <v>136</v>
      </c>
      <c r="O34" s="51"/>
      <c r="P34" s="180" t="s">
        <v>255</v>
      </c>
      <c r="Q34" s="109">
        <v>4</v>
      </c>
      <c r="R34" s="51"/>
      <c r="S34" s="180" t="s">
        <v>499</v>
      </c>
      <c r="T34" s="180" t="s">
        <v>136</v>
      </c>
      <c r="U34" s="180" t="s">
        <v>530</v>
      </c>
      <c r="V34" s="51">
        <f>U34-U31</f>
        <v>0.005462962962962961</v>
      </c>
      <c r="W34" s="185">
        <v>2</v>
      </c>
      <c r="Y34" s="63">
        <v>250</v>
      </c>
    </row>
    <row r="35" spans="1:25" s="13" customFormat="1" ht="24.75" customHeight="1" thickBot="1">
      <c r="A35" s="134">
        <v>19</v>
      </c>
      <c r="B35" s="135">
        <v>5</v>
      </c>
      <c r="C35" s="78">
        <v>97</v>
      </c>
      <c r="D35" s="66" t="s">
        <v>424</v>
      </c>
      <c r="E35" s="68">
        <v>1970</v>
      </c>
      <c r="F35" s="68"/>
      <c r="G35" s="68" t="s">
        <v>447</v>
      </c>
      <c r="H35" s="181" t="s">
        <v>517</v>
      </c>
      <c r="I35" s="181" t="s">
        <v>136</v>
      </c>
      <c r="J35" s="181" t="s">
        <v>321</v>
      </c>
      <c r="K35" s="181" t="s">
        <v>136</v>
      </c>
      <c r="L35" s="107"/>
      <c r="M35" s="181" t="s">
        <v>521</v>
      </c>
      <c r="N35" s="181" t="s">
        <v>145</v>
      </c>
      <c r="O35" s="107"/>
      <c r="P35" s="181" t="s">
        <v>524</v>
      </c>
      <c r="Q35" s="135">
        <v>5</v>
      </c>
      <c r="R35" s="107"/>
      <c r="S35" s="181" t="s">
        <v>531</v>
      </c>
      <c r="T35" s="181" t="s">
        <v>145</v>
      </c>
      <c r="U35" s="181" t="s">
        <v>532</v>
      </c>
      <c r="V35" s="107">
        <f>U35-U31</f>
        <v>0.005856481481481483</v>
      </c>
      <c r="W35" s="194">
        <v>2</v>
      </c>
      <c r="Y35" s="63">
        <v>250</v>
      </c>
    </row>
    <row r="36" spans="1:25" s="13" customFormat="1" ht="24.75" customHeight="1" thickBot="1">
      <c r="A36" s="299" t="s">
        <v>37</v>
      </c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1"/>
      <c r="Y36" s="63"/>
    </row>
    <row r="37" spans="1:25" s="13" customFormat="1" ht="24.75" customHeight="1">
      <c r="A37" s="110">
        <v>20</v>
      </c>
      <c r="B37" s="111">
        <v>1</v>
      </c>
      <c r="C37" s="111">
        <v>98</v>
      </c>
      <c r="D37" s="210" t="s">
        <v>429</v>
      </c>
      <c r="E37" s="111">
        <v>1963</v>
      </c>
      <c r="F37" s="211"/>
      <c r="G37" s="67" t="s">
        <v>72</v>
      </c>
      <c r="H37" s="178" t="s">
        <v>533</v>
      </c>
      <c r="I37" s="178" t="s">
        <v>123</v>
      </c>
      <c r="J37" s="178" t="s">
        <v>225</v>
      </c>
      <c r="K37" s="178" t="s">
        <v>123</v>
      </c>
      <c r="L37" s="211"/>
      <c r="M37" s="178" t="s">
        <v>537</v>
      </c>
      <c r="N37" s="178" t="s">
        <v>123</v>
      </c>
      <c r="O37" s="211"/>
      <c r="P37" s="178" t="s">
        <v>125</v>
      </c>
      <c r="Q37" s="178" t="s">
        <v>123</v>
      </c>
      <c r="R37" s="211"/>
      <c r="S37" s="178" t="s">
        <v>541</v>
      </c>
      <c r="T37" s="178" t="s">
        <v>123</v>
      </c>
      <c r="U37" s="178" t="s">
        <v>542</v>
      </c>
      <c r="V37" s="211"/>
      <c r="W37" s="189">
        <v>2</v>
      </c>
      <c r="Y37" s="63"/>
    </row>
    <row r="38" spans="1:25" s="13" customFormat="1" ht="24.75" customHeight="1">
      <c r="A38" s="113">
        <v>21</v>
      </c>
      <c r="B38" s="109">
        <v>2</v>
      </c>
      <c r="C38" s="109">
        <v>83</v>
      </c>
      <c r="D38" s="208" t="s">
        <v>427</v>
      </c>
      <c r="E38" s="109">
        <v>1962</v>
      </c>
      <c r="F38" s="209"/>
      <c r="G38" s="61" t="s">
        <v>449</v>
      </c>
      <c r="H38" s="180" t="s">
        <v>534</v>
      </c>
      <c r="I38" s="180" t="s">
        <v>133</v>
      </c>
      <c r="J38" s="180" t="s">
        <v>90</v>
      </c>
      <c r="K38" s="180" t="s">
        <v>133</v>
      </c>
      <c r="L38" s="209"/>
      <c r="M38" s="180" t="s">
        <v>538</v>
      </c>
      <c r="N38" s="180" t="s">
        <v>133</v>
      </c>
      <c r="O38" s="209"/>
      <c r="P38" s="180" t="s">
        <v>94</v>
      </c>
      <c r="Q38" s="180" t="s">
        <v>133</v>
      </c>
      <c r="R38" s="209"/>
      <c r="S38" s="180" t="s">
        <v>543</v>
      </c>
      <c r="T38" s="180" t="s">
        <v>129</v>
      </c>
      <c r="U38" s="180" t="s">
        <v>544</v>
      </c>
      <c r="V38" s="213">
        <v>0.0014467592592592594</v>
      </c>
      <c r="W38" s="185">
        <v>3</v>
      </c>
      <c r="Y38" s="63"/>
    </row>
    <row r="39" spans="1:25" s="13" customFormat="1" ht="24.75" customHeight="1" thickBot="1">
      <c r="A39" s="134">
        <v>22</v>
      </c>
      <c r="B39" s="135" t="s">
        <v>461</v>
      </c>
      <c r="C39" s="78">
        <v>84</v>
      </c>
      <c r="D39" s="66" t="s">
        <v>428</v>
      </c>
      <c r="E39" s="68">
        <v>1964</v>
      </c>
      <c r="F39" s="68"/>
      <c r="G39" s="68" t="s">
        <v>448</v>
      </c>
      <c r="H39" s="181" t="s">
        <v>535</v>
      </c>
      <c r="I39" s="181" t="s">
        <v>129</v>
      </c>
      <c r="J39" s="181" t="s">
        <v>536</v>
      </c>
      <c r="K39" s="181" t="s">
        <v>129</v>
      </c>
      <c r="L39" s="107"/>
      <c r="M39" s="181" t="s">
        <v>539</v>
      </c>
      <c r="N39" s="181" t="s">
        <v>129</v>
      </c>
      <c r="O39" s="107"/>
      <c r="P39" s="181" t="s">
        <v>540</v>
      </c>
      <c r="Q39" s="181" t="s">
        <v>129</v>
      </c>
      <c r="R39" s="107"/>
      <c r="S39" s="181" t="s">
        <v>545</v>
      </c>
      <c r="T39" s="181" t="s">
        <v>133</v>
      </c>
      <c r="U39" s="181" t="s">
        <v>546</v>
      </c>
      <c r="V39" s="107">
        <f>U39-U37</f>
        <v>0.004027777777777783</v>
      </c>
      <c r="W39" s="194"/>
      <c r="Y39" s="63">
        <v>250</v>
      </c>
    </row>
    <row r="40" spans="1:25" s="13" customFormat="1" ht="24.75" customHeight="1" thickBot="1">
      <c r="A40" s="299" t="s">
        <v>38</v>
      </c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1"/>
      <c r="Y40" s="63"/>
    </row>
    <row r="41" spans="1:25" s="13" customFormat="1" ht="24.75" customHeight="1">
      <c r="A41" s="110">
        <v>23</v>
      </c>
      <c r="B41" s="111">
        <v>1</v>
      </c>
      <c r="C41" s="111">
        <v>118</v>
      </c>
      <c r="D41" s="210" t="s">
        <v>430</v>
      </c>
      <c r="E41" s="111">
        <v>1957</v>
      </c>
      <c r="F41" s="111"/>
      <c r="G41" s="111" t="s">
        <v>450</v>
      </c>
      <c r="H41" s="178" t="s">
        <v>550</v>
      </c>
      <c r="I41" s="178" t="s">
        <v>123</v>
      </c>
      <c r="J41" s="178" t="s">
        <v>176</v>
      </c>
      <c r="K41" s="178" t="s">
        <v>123</v>
      </c>
      <c r="L41" s="111"/>
      <c r="M41" s="178" t="s">
        <v>547</v>
      </c>
      <c r="N41" s="178" t="s">
        <v>123</v>
      </c>
      <c r="O41" s="111"/>
      <c r="P41" s="178" t="s">
        <v>553</v>
      </c>
      <c r="Q41" s="178">
        <v>3</v>
      </c>
      <c r="R41" s="111"/>
      <c r="S41" s="178" t="s">
        <v>388</v>
      </c>
      <c r="T41" s="178" t="s">
        <v>123</v>
      </c>
      <c r="U41" s="178" t="s">
        <v>554</v>
      </c>
      <c r="V41" s="111"/>
      <c r="W41" s="189">
        <v>2</v>
      </c>
      <c r="Y41" s="63"/>
    </row>
    <row r="42" spans="1:25" s="13" customFormat="1" ht="24.75" customHeight="1">
      <c r="A42" s="113">
        <v>24</v>
      </c>
      <c r="B42" s="109">
        <v>2</v>
      </c>
      <c r="C42" s="59">
        <v>119</v>
      </c>
      <c r="D42" s="60" t="s">
        <v>431</v>
      </c>
      <c r="E42" s="61">
        <v>1959</v>
      </c>
      <c r="F42" s="61"/>
      <c r="G42" s="61" t="s">
        <v>72</v>
      </c>
      <c r="H42" s="180" t="s">
        <v>551</v>
      </c>
      <c r="I42" s="180" t="s">
        <v>133</v>
      </c>
      <c r="J42" s="180" t="s">
        <v>321</v>
      </c>
      <c r="K42" s="180" t="s">
        <v>133</v>
      </c>
      <c r="L42" s="51"/>
      <c r="M42" s="180" t="s">
        <v>548</v>
      </c>
      <c r="N42" s="180" t="s">
        <v>133</v>
      </c>
      <c r="O42" s="51"/>
      <c r="P42" s="180" t="s">
        <v>470</v>
      </c>
      <c r="Q42" s="180">
        <v>2</v>
      </c>
      <c r="R42" s="51"/>
      <c r="S42" s="180" t="s">
        <v>555</v>
      </c>
      <c r="T42" s="180" t="s">
        <v>133</v>
      </c>
      <c r="U42" s="180" t="s">
        <v>556</v>
      </c>
      <c r="V42" s="51">
        <f>U42-U41</f>
        <v>0.0016550925925925969</v>
      </c>
      <c r="W42" s="114">
        <v>2</v>
      </c>
      <c r="Y42" s="63">
        <v>250</v>
      </c>
    </row>
    <row r="43" spans="1:25" s="13" customFormat="1" ht="24.75" customHeight="1" thickBot="1">
      <c r="A43" s="134">
        <v>25</v>
      </c>
      <c r="B43" s="135">
        <v>3</v>
      </c>
      <c r="C43" s="78">
        <v>123</v>
      </c>
      <c r="D43" s="66" t="s">
        <v>63</v>
      </c>
      <c r="E43" s="68">
        <v>1960</v>
      </c>
      <c r="F43" s="68"/>
      <c r="G43" s="68" t="s">
        <v>72</v>
      </c>
      <c r="H43" s="181" t="s">
        <v>552</v>
      </c>
      <c r="I43" s="181" t="s">
        <v>129</v>
      </c>
      <c r="J43" s="181" t="s">
        <v>92</v>
      </c>
      <c r="K43" s="181" t="s">
        <v>129</v>
      </c>
      <c r="L43" s="107"/>
      <c r="M43" s="181" t="s">
        <v>549</v>
      </c>
      <c r="N43" s="181" t="s">
        <v>129</v>
      </c>
      <c r="O43" s="107"/>
      <c r="P43" s="181" t="s">
        <v>265</v>
      </c>
      <c r="Q43" s="181">
        <v>1</v>
      </c>
      <c r="R43" s="107"/>
      <c r="S43" s="181" t="s">
        <v>557</v>
      </c>
      <c r="T43" s="181" t="s">
        <v>129</v>
      </c>
      <c r="U43" s="181" t="s">
        <v>558</v>
      </c>
      <c r="V43" s="107">
        <f>U43-U41</f>
        <v>0.009768518518518524</v>
      </c>
      <c r="W43" s="136"/>
      <c r="Y43" s="63">
        <v>250</v>
      </c>
    </row>
    <row r="44" spans="1:25" s="13" customFormat="1" ht="24.75" customHeight="1" thickBot="1">
      <c r="A44" s="299" t="s">
        <v>39</v>
      </c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1"/>
      <c r="Y44" s="63"/>
    </row>
    <row r="45" spans="1:25" s="13" customFormat="1" ht="24.75" customHeight="1">
      <c r="A45" s="110">
        <v>26</v>
      </c>
      <c r="B45" s="111">
        <v>1</v>
      </c>
      <c r="C45" s="79">
        <v>82</v>
      </c>
      <c r="D45" s="65" t="s">
        <v>432</v>
      </c>
      <c r="E45" s="67">
        <v>1954</v>
      </c>
      <c r="F45" s="67"/>
      <c r="G45" s="67" t="s">
        <v>451</v>
      </c>
      <c r="H45" s="178" t="s">
        <v>559</v>
      </c>
      <c r="I45" s="178" t="s">
        <v>123</v>
      </c>
      <c r="J45" s="178" t="s">
        <v>86</v>
      </c>
      <c r="K45" s="178" t="s">
        <v>123</v>
      </c>
      <c r="L45" s="106"/>
      <c r="M45" s="178" t="s">
        <v>562</v>
      </c>
      <c r="N45" s="178" t="s">
        <v>133</v>
      </c>
      <c r="O45" s="106"/>
      <c r="P45" s="178" t="s">
        <v>523</v>
      </c>
      <c r="Q45" s="178">
        <v>2</v>
      </c>
      <c r="R45" s="106"/>
      <c r="S45" s="178" t="s">
        <v>287</v>
      </c>
      <c r="T45" s="178" t="s">
        <v>123</v>
      </c>
      <c r="U45" s="178" t="s">
        <v>566</v>
      </c>
      <c r="V45" s="106"/>
      <c r="W45" s="189"/>
      <c r="Y45" s="63">
        <v>250</v>
      </c>
    </row>
    <row r="46" spans="1:25" s="13" customFormat="1" ht="24.75" customHeight="1">
      <c r="A46" s="113">
        <v>27</v>
      </c>
      <c r="B46" s="109">
        <v>2</v>
      </c>
      <c r="C46" s="59">
        <v>92</v>
      </c>
      <c r="D46" s="60" t="s">
        <v>433</v>
      </c>
      <c r="E46" s="61">
        <v>1955</v>
      </c>
      <c r="F46" s="61"/>
      <c r="G46" s="61" t="s">
        <v>448</v>
      </c>
      <c r="H46" s="180" t="s">
        <v>560</v>
      </c>
      <c r="I46" s="180" t="s">
        <v>133</v>
      </c>
      <c r="J46" s="180" t="s">
        <v>255</v>
      </c>
      <c r="K46" s="180" t="s">
        <v>129</v>
      </c>
      <c r="L46" s="51"/>
      <c r="M46" s="180" t="s">
        <v>563</v>
      </c>
      <c r="N46" s="180" t="s">
        <v>123</v>
      </c>
      <c r="O46" s="51"/>
      <c r="P46" s="180" t="s">
        <v>565</v>
      </c>
      <c r="Q46" s="180">
        <v>3</v>
      </c>
      <c r="R46" s="51"/>
      <c r="S46" s="180" t="s">
        <v>567</v>
      </c>
      <c r="T46" s="180" t="s">
        <v>133</v>
      </c>
      <c r="U46" s="180" t="s">
        <v>568</v>
      </c>
      <c r="V46" s="51">
        <f>U46-U45</f>
        <v>0.0018865740740740822</v>
      </c>
      <c r="W46" s="185"/>
      <c r="Y46" s="63"/>
    </row>
    <row r="47" spans="1:25" s="13" customFormat="1" ht="24.75" customHeight="1" thickBot="1">
      <c r="A47" s="134">
        <v>28</v>
      </c>
      <c r="B47" s="135">
        <v>3</v>
      </c>
      <c r="C47" s="78">
        <v>87</v>
      </c>
      <c r="D47" s="66" t="s">
        <v>434</v>
      </c>
      <c r="E47" s="68">
        <v>1954</v>
      </c>
      <c r="F47" s="68"/>
      <c r="G47" s="68" t="s">
        <v>448</v>
      </c>
      <c r="H47" s="181" t="s">
        <v>561</v>
      </c>
      <c r="I47" s="181" t="s">
        <v>129</v>
      </c>
      <c r="J47" s="181" t="s">
        <v>88</v>
      </c>
      <c r="K47" s="181" t="s">
        <v>133</v>
      </c>
      <c r="L47" s="107"/>
      <c r="M47" s="181" t="s">
        <v>564</v>
      </c>
      <c r="N47" s="181" t="s">
        <v>129</v>
      </c>
      <c r="O47" s="107"/>
      <c r="P47" s="181" t="s">
        <v>93</v>
      </c>
      <c r="Q47" s="181">
        <v>1</v>
      </c>
      <c r="R47" s="107"/>
      <c r="S47" s="181" t="s">
        <v>503</v>
      </c>
      <c r="T47" s="181" t="s">
        <v>129</v>
      </c>
      <c r="U47" s="181" t="s">
        <v>569</v>
      </c>
      <c r="V47" s="107">
        <f>U47-U45</f>
        <v>0.003946759259259261</v>
      </c>
      <c r="W47" s="194"/>
      <c r="Y47" s="63"/>
    </row>
    <row r="48" spans="1:25" s="13" customFormat="1" ht="24.75" customHeight="1" thickBot="1">
      <c r="A48" s="302" t="s">
        <v>40</v>
      </c>
      <c r="B48" s="303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303"/>
      <c r="W48" s="304"/>
      <c r="Y48" s="63"/>
    </row>
    <row r="49" spans="1:25" s="13" customFormat="1" ht="24.75" customHeight="1" thickBot="1">
      <c r="A49" s="95">
        <v>29</v>
      </c>
      <c r="B49" s="96">
        <v>1</v>
      </c>
      <c r="C49" s="97">
        <v>107</v>
      </c>
      <c r="D49" s="98" t="s">
        <v>435</v>
      </c>
      <c r="E49" s="99">
        <v>1949</v>
      </c>
      <c r="F49" s="99"/>
      <c r="G49" s="99" t="s">
        <v>72</v>
      </c>
      <c r="H49" s="197" t="s">
        <v>570</v>
      </c>
      <c r="I49" s="197" t="s">
        <v>123</v>
      </c>
      <c r="J49" s="197" t="s">
        <v>90</v>
      </c>
      <c r="K49" s="197" t="s">
        <v>123</v>
      </c>
      <c r="L49" s="100"/>
      <c r="M49" s="197" t="s">
        <v>571</v>
      </c>
      <c r="N49" s="197" t="s">
        <v>123</v>
      </c>
      <c r="O49" s="100"/>
      <c r="P49" s="197" t="s">
        <v>98</v>
      </c>
      <c r="Q49" s="197" t="s">
        <v>123</v>
      </c>
      <c r="R49" s="197" t="s">
        <v>572</v>
      </c>
      <c r="S49" s="197" t="s">
        <v>572</v>
      </c>
      <c r="T49" s="197" t="s">
        <v>123</v>
      </c>
      <c r="U49" s="197" t="s">
        <v>573</v>
      </c>
      <c r="V49" s="100"/>
      <c r="W49" s="212"/>
      <c r="Y49" s="63"/>
    </row>
    <row r="50" spans="1:25" s="13" customFormat="1" ht="24.75" customHeight="1" thickBot="1">
      <c r="A50" s="305" t="s">
        <v>436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7"/>
      <c r="Y50" s="63"/>
    </row>
    <row r="51" spans="1:25" s="13" customFormat="1" ht="24.75" customHeight="1">
      <c r="A51" s="110">
        <v>30</v>
      </c>
      <c r="B51" s="111">
        <v>1</v>
      </c>
      <c r="C51" s="79">
        <v>121</v>
      </c>
      <c r="D51" s="65" t="s">
        <v>437</v>
      </c>
      <c r="E51" s="67">
        <v>1983</v>
      </c>
      <c r="F51" s="67"/>
      <c r="G51" s="67" t="s">
        <v>72</v>
      </c>
      <c r="H51" s="178" t="s">
        <v>574</v>
      </c>
      <c r="I51" s="178" t="s">
        <v>123</v>
      </c>
      <c r="J51" s="178" t="s">
        <v>97</v>
      </c>
      <c r="K51" s="178" t="s">
        <v>123</v>
      </c>
      <c r="L51" s="106"/>
      <c r="M51" s="178" t="s">
        <v>469</v>
      </c>
      <c r="N51" s="178" t="s">
        <v>123</v>
      </c>
      <c r="O51" s="106"/>
      <c r="P51" s="178" t="s">
        <v>522</v>
      </c>
      <c r="Q51" s="111">
        <v>2</v>
      </c>
      <c r="R51" s="106"/>
      <c r="S51" s="178" t="s">
        <v>287</v>
      </c>
      <c r="T51" s="178" t="s">
        <v>123</v>
      </c>
      <c r="U51" s="178" t="s">
        <v>584</v>
      </c>
      <c r="V51" s="106"/>
      <c r="W51" s="189"/>
      <c r="Y51" s="63"/>
    </row>
    <row r="52" spans="1:25" s="13" customFormat="1" ht="24.75" customHeight="1">
      <c r="A52" s="113">
        <v>31</v>
      </c>
      <c r="B52" s="109">
        <v>2</v>
      </c>
      <c r="C52" s="59">
        <v>86</v>
      </c>
      <c r="D52" s="60" t="s">
        <v>438</v>
      </c>
      <c r="E52" s="61">
        <v>1983</v>
      </c>
      <c r="F52" s="61"/>
      <c r="G52" s="61" t="s">
        <v>72</v>
      </c>
      <c r="H52" s="180" t="s">
        <v>575</v>
      </c>
      <c r="I52" s="180" t="s">
        <v>145</v>
      </c>
      <c r="J52" s="180" t="s">
        <v>321</v>
      </c>
      <c r="K52" s="180" t="s">
        <v>145</v>
      </c>
      <c r="L52" s="51"/>
      <c r="M52" s="180" t="s">
        <v>579</v>
      </c>
      <c r="N52" s="180" t="s">
        <v>129</v>
      </c>
      <c r="O52" s="51"/>
      <c r="P52" s="180" t="s">
        <v>265</v>
      </c>
      <c r="Q52" s="109">
        <v>4</v>
      </c>
      <c r="R52" s="51"/>
      <c r="S52" s="180" t="s">
        <v>585</v>
      </c>
      <c r="T52" s="180" t="s">
        <v>129</v>
      </c>
      <c r="U52" s="180" t="s">
        <v>586</v>
      </c>
      <c r="V52" s="51">
        <f>U52-U51</f>
        <v>0.004317129629629622</v>
      </c>
      <c r="W52" s="185"/>
      <c r="Y52" s="63"/>
    </row>
    <row r="53" spans="1:25" s="13" customFormat="1" ht="31.5" customHeight="1">
      <c r="A53" s="113">
        <v>32</v>
      </c>
      <c r="B53" s="109">
        <v>3</v>
      </c>
      <c r="C53" s="59">
        <v>93</v>
      </c>
      <c r="D53" s="60" t="s">
        <v>439</v>
      </c>
      <c r="E53" s="61">
        <v>1981</v>
      </c>
      <c r="F53" s="61"/>
      <c r="G53" s="61" t="s">
        <v>444</v>
      </c>
      <c r="H53" s="180" t="s">
        <v>576</v>
      </c>
      <c r="I53" s="180" t="s">
        <v>133</v>
      </c>
      <c r="J53" s="180" t="s">
        <v>209</v>
      </c>
      <c r="K53" s="180" t="s">
        <v>133</v>
      </c>
      <c r="L53" s="51"/>
      <c r="M53" s="180" t="s">
        <v>580</v>
      </c>
      <c r="N53" s="180" t="s">
        <v>145</v>
      </c>
      <c r="O53" s="51"/>
      <c r="P53" s="180" t="s">
        <v>132</v>
      </c>
      <c r="Q53" s="109">
        <v>1</v>
      </c>
      <c r="R53" s="51"/>
      <c r="S53" s="180" t="s">
        <v>587</v>
      </c>
      <c r="T53" s="180" t="s">
        <v>133</v>
      </c>
      <c r="U53" s="180" t="s">
        <v>588</v>
      </c>
      <c r="V53" s="51">
        <f>U53-U51</f>
        <v>0.004629629629629629</v>
      </c>
      <c r="W53" s="185"/>
      <c r="Y53" s="63"/>
    </row>
    <row r="54" spans="1:25" s="13" customFormat="1" ht="24.75" customHeight="1">
      <c r="A54" s="113">
        <v>33</v>
      </c>
      <c r="B54" s="109">
        <v>4</v>
      </c>
      <c r="C54" s="59">
        <v>124</v>
      </c>
      <c r="D54" s="60" t="s">
        <v>440</v>
      </c>
      <c r="E54" s="61">
        <v>1981</v>
      </c>
      <c r="F54" s="61"/>
      <c r="G54" s="61" t="s">
        <v>453</v>
      </c>
      <c r="H54" s="180" t="s">
        <v>577</v>
      </c>
      <c r="I54" s="180" t="s">
        <v>136</v>
      </c>
      <c r="J54" s="180" t="s">
        <v>401</v>
      </c>
      <c r="K54" s="180" t="s">
        <v>136</v>
      </c>
      <c r="L54" s="51"/>
      <c r="M54" s="180" t="s">
        <v>581</v>
      </c>
      <c r="N54" s="180" t="s">
        <v>133</v>
      </c>
      <c r="O54" s="51"/>
      <c r="P54" s="180" t="s">
        <v>583</v>
      </c>
      <c r="Q54" s="109">
        <v>5</v>
      </c>
      <c r="R54" s="51"/>
      <c r="S54" s="180" t="s">
        <v>589</v>
      </c>
      <c r="T54" s="180" t="s">
        <v>145</v>
      </c>
      <c r="U54" s="180" t="s">
        <v>590</v>
      </c>
      <c r="V54" s="51">
        <f>U54-U51</f>
        <v>0.005856481481481476</v>
      </c>
      <c r="W54" s="185"/>
      <c r="Y54" s="63"/>
    </row>
    <row r="55" spans="1:25" s="13" customFormat="1" ht="24.75" customHeight="1" thickBot="1">
      <c r="A55" s="134">
        <v>34</v>
      </c>
      <c r="B55" s="135">
        <v>5</v>
      </c>
      <c r="C55" s="78">
        <v>126</v>
      </c>
      <c r="D55" s="66" t="s">
        <v>441</v>
      </c>
      <c r="E55" s="68">
        <v>1989</v>
      </c>
      <c r="F55" s="68"/>
      <c r="G55" s="68" t="s">
        <v>72</v>
      </c>
      <c r="H55" s="181" t="s">
        <v>578</v>
      </c>
      <c r="I55" s="181" t="s">
        <v>129</v>
      </c>
      <c r="J55" s="181" t="s">
        <v>86</v>
      </c>
      <c r="K55" s="181" t="s">
        <v>129</v>
      </c>
      <c r="L55" s="107"/>
      <c r="M55" s="181" t="s">
        <v>582</v>
      </c>
      <c r="N55" s="181" t="s">
        <v>136</v>
      </c>
      <c r="O55" s="107"/>
      <c r="P55" s="181" t="s">
        <v>350</v>
      </c>
      <c r="Q55" s="135">
        <v>3</v>
      </c>
      <c r="R55" s="107"/>
      <c r="S55" s="181" t="s">
        <v>591</v>
      </c>
      <c r="T55" s="181" t="s">
        <v>136</v>
      </c>
      <c r="U55" s="181" t="s">
        <v>592</v>
      </c>
      <c r="V55" s="107">
        <f>U55-U51</f>
        <v>0.011030092592592591</v>
      </c>
      <c r="W55" s="194"/>
      <c r="Y55" s="63"/>
    </row>
    <row r="56" spans="1:25" s="13" customFormat="1" ht="24.75" customHeight="1" thickBot="1">
      <c r="A56" s="299" t="s">
        <v>41</v>
      </c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1"/>
      <c r="Y56" s="63"/>
    </row>
    <row r="57" spans="1:25" s="13" customFormat="1" ht="24.75" customHeight="1" thickBot="1">
      <c r="A57" s="198">
        <v>35</v>
      </c>
      <c r="B57" s="199">
        <v>1</v>
      </c>
      <c r="C57" s="97">
        <v>71</v>
      </c>
      <c r="D57" s="98" t="s">
        <v>442</v>
      </c>
      <c r="E57" s="99">
        <v>1972</v>
      </c>
      <c r="F57" s="99" t="s">
        <v>68</v>
      </c>
      <c r="G57" s="99" t="s">
        <v>452</v>
      </c>
      <c r="H57" s="201" t="s">
        <v>593</v>
      </c>
      <c r="I57" s="201" t="s">
        <v>123</v>
      </c>
      <c r="J57" s="201" t="s">
        <v>249</v>
      </c>
      <c r="K57" s="201" t="s">
        <v>123</v>
      </c>
      <c r="L57" s="202"/>
      <c r="M57" s="201" t="s">
        <v>594</v>
      </c>
      <c r="N57" s="201" t="s">
        <v>123</v>
      </c>
      <c r="O57" s="202"/>
      <c r="P57" s="201" t="s">
        <v>161</v>
      </c>
      <c r="Q57" s="201" t="s">
        <v>123</v>
      </c>
      <c r="R57" s="202"/>
      <c r="S57" s="201" t="s">
        <v>275</v>
      </c>
      <c r="T57" s="201" t="s">
        <v>123</v>
      </c>
      <c r="U57" s="201" t="s">
        <v>595</v>
      </c>
      <c r="V57" s="202"/>
      <c r="W57" s="204"/>
      <c r="Y57" s="63">
        <v>250</v>
      </c>
    </row>
    <row r="58" spans="1:25" ht="21" customHeight="1" thickBot="1">
      <c r="A58" s="299" t="s">
        <v>42</v>
      </c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1"/>
      <c r="Y58" s="64">
        <f>SUM(Y12:Y57)</f>
        <v>4000</v>
      </c>
    </row>
    <row r="59" spans="1:25" ht="23.25" customHeight="1" thickBot="1">
      <c r="A59" s="198">
        <v>36</v>
      </c>
      <c r="B59" s="199">
        <v>1</v>
      </c>
      <c r="C59" s="97">
        <v>89</v>
      </c>
      <c r="D59" s="98" t="s">
        <v>443</v>
      </c>
      <c r="E59" s="99">
        <v>1955</v>
      </c>
      <c r="F59" s="99"/>
      <c r="G59" s="99" t="s">
        <v>448</v>
      </c>
      <c r="H59" s="201" t="s">
        <v>596</v>
      </c>
      <c r="I59" s="201" t="s">
        <v>123</v>
      </c>
      <c r="J59" s="201" t="s">
        <v>132</v>
      </c>
      <c r="K59" s="201" t="s">
        <v>123</v>
      </c>
      <c r="L59" s="202"/>
      <c r="M59" s="201" t="s">
        <v>597</v>
      </c>
      <c r="N59" s="201" t="s">
        <v>123</v>
      </c>
      <c r="O59" s="202"/>
      <c r="P59" s="201" t="s">
        <v>139</v>
      </c>
      <c r="Q59" s="201" t="s">
        <v>123</v>
      </c>
      <c r="R59" s="202"/>
      <c r="S59" s="201" t="s">
        <v>148</v>
      </c>
      <c r="T59" s="201" t="s">
        <v>123</v>
      </c>
      <c r="U59" s="201" t="s">
        <v>598</v>
      </c>
      <c r="V59" s="202"/>
      <c r="W59" s="203"/>
      <c r="Y59" s="64"/>
    </row>
    <row r="60" spans="3:25" ht="1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Y60" s="64"/>
    </row>
    <row r="61" spans="1:25" ht="18.75">
      <c r="A61" s="121"/>
      <c r="B61" s="121" t="s">
        <v>23</v>
      </c>
      <c r="C61" s="121"/>
      <c r="D61" s="121"/>
      <c r="E61" s="121"/>
      <c r="F61" s="121"/>
      <c r="G61" s="121"/>
      <c r="H61" s="119"/>
      <c r="I61" s="119"/>
      <c r="J61" s="119"/>
      <c r="K61" s="119"/>
      <c r="L61" s="119"/>
      <c r="M61" s="119"/>
      <c r="N61" s="119"/>
      <c r="O61" s="119"/>
      <c r="P61" s="104"/>
      <c r="Q61" s="104"/>
      <c r="R61" s="104"/>
      <c r="S61" s="104"/>
      <c r="T61" s="104"/>
      <c r="U61" s="104"/>
      <c r="V61" s="104"/>
      <c r="W61" s="104"/>
      <c r="Y61" s="64"/>
    </row>
    <row r="62" spans="1:25" ht="18.75">
      <c r="A62" s="121"/>
      <c r="B62" s="122" t="s">
        <v>455</v>
      </c>
      <c r="C62" s="121"/>
      <c r="D62" s="121" t="s">
        <v>24</v>
      </c>
      <c r="E62" s="121"/>
      <c r="F62" s="121"/>
      <c r="G62" s="121"/>
      <c r="H62" s="119"/>
      <c r="I62" s="119"/>
      <c r="J62" s="119"/>
      <c r="K62" s="119"/>
      <c r="L62" s="119"/>
      <c r="M62" s="119"/>
      <c r="N62" s="119"/>
      <c r="O62" s="119"/>
      <c r="P62" s="104"/>
      <c r="Q62" s="104"/>
      <c r="R62" s="104"/>
      <c r="S62" s="104"/>
      <c r="T62" s="104"/>
      <c r="U62" s="104"/>
      <c r="V62" s="104"/>
      <c r="W62" s="104"/>
      <c r="Y62" s="64"/>
    </row>
    <row r="63" spans="1:25" ht="18.75">
      <c r="A63" s="121"/>
      <c r="B63" s="122" t="s">
        <v>456</v>
      </c>
      <c r="C63" s="121"/>
      <c r="D63" s="121" t="s">
        <v>24</v>
      </c>
      <c r="E63" s="121"/>
      <c r="F63" s="121"/>
      <c r="G63" s="121"/>
      <c r="H63" s="119"/>
      <c r="I63" s="119"/>
      <c r="J63" s="119"/>
      <c r="K63" s="119"/>
      <c r="L63" s="119"/>
      <c r="M63" s="119"/>
      <c r="N63" s="119"/>
      <c r="O63" s="119"/>
      <c r="P63" s="104"/>
      <c r="Q63" s="104"/>
      <c r="R63" s="104"/>
      <c r="S63" s="104"/>
      <c r="T63" s="104"/>
      <c r="U63" s="104"/>
      <c r="V63" s="104"/>
      <c r="W63" s="104"/>
      <c r="Y63" s="64"/>
    </row>
    <row r="64" spans="1:25" ht="18.75">
      <c r="A64" s="121"/>
      <c r="B64" s="122" t="s">
        <v>457</v>
      </c>
      <c r="C64" s="121"/>
      <c r="D64" s="121" t="s">
        <v>24</v>
      </c>
      <c r="E64" s="121"/>
      <c r="F64" s="121"/>
      <c r="G64" s="121"/>
      <c r="H64" s="119"/>
      <c r="I64" s="119"/>
      <c r="J64" s="119"/>
      <c r="K64" s="119"/>
      <c r="L64" s="119"/>
      <c r="M64" s="119"/>
      <c r="N64" s="119"/>
      <c r="O64" s="119"/>
      <c r="P64" s="104"/>
      <c r="Q64" s="104"/>
      <c r="R64" s="104"/>
      <c r="S64" s="104"/>
      <c r="T64" s="104"/>
      <c r="U64" s="104"/>
      <c r="V64" s="104"/>
      <c r="W64" s="104"/>
      <c r="Y64" s="64"/>
    </row>
    <row r="65" spans="1:25" ht="18.75">
      <c r="A65" s="121"/>
      <c r="B65" s="122" t="s">
        <v>459</v>
      </c>
      <c r="C65" s="121"/>
      <c r="D65" s="207" t="s">
        <v>458</v>
      </c>
      <c r="E65" s="207"/>
      <c r="F65" s="207"/>
      <c r="G65" s="207"/>
      <c r="H65" s="119"/>
      <c r="I65" s="119"/>
      <c r="J65" s="119"/>
      <c r="K65" s="119"/>
      <c r="L65" s="119"/>
      <c r="M65" s="119"/>
      <c r="N65" s="119"/>
      <c r="O65" s="119"/>
      <c r="P65" s="104"/>
      <c r="Q65" s="104"/>
      <c r="R65" s="104"/>
      <c r="S65" s="104"/>
      <c r="T65" s="104"/>
      <c r="U65" s="104"/>
      <c r="V65" s="104"/>
      <c r="W65" s="104"/>
      <c r="Y65" s="64"/>
    </row>
    <row r="66" spans="1:25" ht="18.75">
      <c r="A66" s="121"/>
      <c r="B66" s="122" t="s">
        <v>460</v>
      </c>
      <c r="C66" s="121"/>
      <c r="D66" s="207" t="s">
        <v>458</v>
      </c>
      <c r="E66" s="207"/>
      <c r="F66" s="207"/>
      <c r="G66" s="207"/>
      <c r="H66" s="119"/>
      <c r="I66" s="119"/>
      <c r="J66" s="119"/>
      <c r="K66" s="119"/>
      <c r="L66" s="119"/>
      <c r="M66" s="119"/>
      <c r="N66" s="119"/>
      <c r="O66" s="119"/>
      <c r="P66" s="104"/>
      <c r="Q66" s="104"/>
      <c r="R66" s="104"/>
      <c r="S66" s="104"/>
      <c r="T66" s="104"/>
      <c r="U66" s="104"/>
      <c r="V66" s="104"/>
      <c r="W66" s="104"/>
      <c r="Y66" s="64"/>
    </row>
    <row r="67" spans="1:25" ht="18.75">
      <c r="A67" s="121"/>
      <c r="B67" s="122"/>
      <c r="C67" s="121"/>
      <c r="D67" s="121"/>
      <c r="E67" s="121"/>
      <c r="F67" s="121"/>
      <c r="G67" s="121"/>
      <c r="H67" s="119"/>
      <c r="I67" s="119"/>
      <c r="J67" s="119"/>
      <c r="K67" s="119"/>
      <c r="L67" s="119"/>
      <c r="M67" s="119"/>
      <c r="N67" s="119"/>
      <c r="O67" s="119"/>
      <c r="P67" s="104"/>
      <c r="Q67" s="104"/>
      <c r="R67" s="104"/>
      <c r="S67" s="104"/>
      <c r="T67" s="104"/>
      <c r="U67" s="104"/>
      <c r="V67" s="104"/>
      <c r="W67" s="104"/>
      <c r="Y67" s="64"/>
    </row>
    <row r="68" spans="1:25" ht="18.75">
      <c r="A68" s="123"/>
      <c r="I68" s="119"/>
      <c r="J68" s="119"/>
      <c r="K68" s="119"/>
      <c r="L68" s="119"/>
      <c r="M68" s="119"/>
      <c r="N68" s="119"/>
      <c r="O68" s="119"/>
      <c r="P68" s="104"/>
      <c r="Q68" s="104"/>
      <c r="R68" s="104"/>
      <c r="S68" s="104"/>
      <c r="Y68" s="64"/>
    </row>
    <row r="69" spans="2:19" ht="18.75">
      <c r="B69" s="18"/>
      <c r="C69" s="274" t="s">
        <v>17</v>
      </c>
      <c r="D69" s="274"/>
      <c r="E69" s="18"/>
      <c r="F69" s="18"/>
      <c r="G69" s="18"/>
      <c r="H69" s="18"/>
      <c r="I69" s="18"/>
      <c r="J69" s="18"/>
      <c r="K69" s="18"/>
      <c r="L69" s="18"/>
      <c r="M69" s="18" t="s">
        <v>15</v>
      </c>
      <c r="N69" s="18"/>
      <c r="O69" s="124"/>
      <c r="P69" s="104"/>
      <c r="Q69" s="104"/>
      <c r="R69" s="104"/>
      <c r="S69" s="104"/>
    </row>
    <row r="70" spans="2:19" ht="18.7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24"/>
      <c r="P70" s="104"/>
      <c r="Q70" s="104"/>
      <c r="R70" s="104"/>
      <c r="S70" s="104"/>
    </row>
    <row r="71" spans="2:19" ht="18.75">
      <c r="B71" s="18"/>
      <c r="C71" s="263" t="s">
        <v>78</v>
      </c>
      <c r="D71" s="263"/>
      <c r="E71" s="263"/>
      <c r="F71" s="263"/>
      <c r="G71" s="263"/>
      <c r="H71" s="11"/>
      <c r="I71" s="2"/>
      <c r="J71" s="2"/>
      <c r="K71" s="2"/>
      <c r="L71" s="2"/>
      <c r="M71" s="2" t="s">
        <v>79</v>
      </c>
      <c r="N71" s="2"/>
      <c r="O71" s="2"/>
      <c r="P71" s="104"/>
      <c r="Q71" s="104"/>
      <c r="R71" s="104"/>
      <c r="S71" s="104"/>
    </row>
    <row r="72" spans="2:19" ht="18.7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25"/>
      <c r="P72" s="104"/>
      <c r="Q72" s="104"/>
      <c r="R72" s="104"/>
      <c r="S72" s="104"/>
    </row>
    <row r="73" spans="3:19" ht="18.75">
      <c r="C73" s="2" t="s">
        <v>101</v>
      </c>
      <c r="D73" s="2"/>
      <c r="E73" s="2"/>
      <c r="F73" s="2"/>
      <c r="G73" s="2"/>
      <c r="H73" s="2"/>
      <c r="I73" s="2"/>
      <c r="J73" s="2"/>
      <c r="K73" s="2"/>
      <c r="L73" s="2"/>
      <c r="M73" s="2" t="s">
        <v>81</v>
      </c>
      <c r="N73" s="2"/>
      <c r="O73" s="104"/>
      <c r="P73" s="104"/>
      <c r="Q73" s="104"/>
      <c r="R73" s="104"/>
      <c r="S73" s="104"/>
    </row>
    <row r="74" spans="2:19" ht="18.75"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</row>
    <row r="75" spans="2:19" ht="18.75"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</row>
  </sheetData>
  <sheetProtection selectLockedCells="1" selectUnlockedCells="1"/>
  <mergeCells count="23">
    <mergeCell ref="A11:W11"/>
    <mergeCell ref="A17:W17"/>
    <mergeCell ref="A22:W22"/>
    <mergeCell ref="A26:W26"/>
    <mergeCell ref="A12:W12"/>
    <mergeCell ref="C71:G71"/>
    <mergeCell ref="A30:W30"/>
    <mergeCell ref="A36:W36"/>
    <mergeCell ref="A40:W40"/>
    <mergeCell ref="A44:W44"/>
    <mergeCell ref="A58:W58"/>
    <mergeCell ref="A48:W48"/>
    <mergeCell ref="A50:W50"/>
    <mergeCell ref="A56:W56"/>
    <mergeCell ref="C69:D69"/>
    <mergeCell ref="P9:W9"/>
    <mergeCell ref="B1:W1"/>
    <mergeCell ref="B2:V2"/>
    <mergeCell ref="T3:W3"/>
    <mergeCell ref="B4:W4"/>
    <mergeCell ref="Q6:W6"/>
    <mergeCell ref="P8:W8"/>
    <mergeCell ref="A5:W5"/>
  </mergeCells>
  <printOptions/>
  <pageMargins left="0.03958333333333333" right="0.03958333333333333" top="0.15763888888888888" bottom="0.15763888888888888" header="0.5118055555555555" footer="0.5118055555555555"/>
  <pageSetup horizontalDpi="300" verticalDpi="3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3"/>
  <sheetViews>
    <sheetView zoomScale="70" zoomScaleNormal="70" zoomScalePageLayoutView="0" workbookViewId="0" topLeftCell="A1">
      <selection activeCell="C27" sqref="C27:D27"/>
    </sheetView>
  </sheetViews>
  <sheetFormatPr defaultColWidth="9.140625" defaultRowHeight="15"/>
  <cols>
    <col min="1" max="1" width="5.00390625" style="0" customWidth="1"/>
    <col min="2" max="2" width="6.57421875" style="0" customWidth="1"/>
    <col min="3" max="3" width="7.140625" style="0" customWidth="1"/>
    <col min="4" max="4" width="24.28125" style="0" customWidth="1"/>
    <col min="5" max="5" width="7.28125" style="0" customWidth="1"/>
    <col min="6" max="6" width="8.00390625" style="0" customWidth="1"/>
    <col min="7" max="7" width="27.421875" style="0" customWidth="1"/>
    <col min="8" max="8" width="10.7109375" style="0" customWidth="1"/>
    <col min="9" max="9" width="3.8515625" style="0" customWidth="1"/>
    <col min="10" max="10" width="10.00390625" style="0" customWidth="1"/>
    <col min="11" max="11" width="3.8515625" style="0" customWidth="1"/>
    <col min="12" max="12" width="10.140625" style="0" hidden="1" customWidth="1"/>
    <col min="13" max="13" width="11.421875" style="0" customWidth="1"/>
    <col min="14" max="14" width="3.8515625" style="0" customWidth="1"/>
    <col min="15" max="15" width="10.140625" style="0" hidden="1" customWidth="1"/>
    <col min="16" max="16" width="10.00390625" style="0" customWidth="1"/>
    <col min="17" max="17" width="3.8515625" style="0" customWidth="1"/>
    <col min="18" max="18" width="10.140625" style="0" hidden="1" customWidth="1"/>
    <col min="19" max="19" width="10.00390625" style="0" customWidth="1"/>
    <col min="20" max="20" width="3.8515625" style="0" customWidth="1"/>
    <col min="21" max="21" width="11.00390625" style="0" customWidth="1"/>
    <col min="22" max="22" width="12.7109375" style="0" customWidth="1"/>
    <col min="23" max="23" width="10.00390625" style="0" customWidth="1"/>
    <col min="24" max="25" width="9.140625" style="0" customWidth="1"/>
    <col min="26" max="26" width="9.140625" style="0" hidden="1" customWidth="1"/>
    <col min="27" max="27" width="9.140625" style="0" customWidth="1"/>
    <col min="28" max="28" width="12.57421875" style="0" hidden="1" customWidth="1"/>
  </cols>
  <sheetData>
    <row r="1" spans="2:23" ht="15.75">
      <c r="B1" s="269" t="s">
        <v>26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</row>
    <row r="2" spans="2:23" ht="15.75">
      <c r="B2" s="269" t="s">
        <v>20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1"/>
    </row>
    <row r="3" spans="2:23" ht="30" customHeight="1">
      <c r="B3" s="2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/>
      <c r="Q3" s="4"/>
      <c r="R3" s="4"/>
      <c r="S3" s="4"/>
      <c r="T3" s="105"/>
      <c r="U3" s="105"/>
      <c r="V3" s="105"/>
      <c r="W3" s="105"/>
    </row>
    <row r="4" spans="2:23" ht="15.75">
      <c r="B4" s="269" t="s">
        <v>100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</row>
    <row r="5" spans="2:23" ht="15.75">
      <c r="B5" s="4"/>
      <c r="C5" s="4"/>
      <c r="D5" s="2"/>
      <c r="E5" s="2"/>
      <c r="F5" s="2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264" t="s">
        <v>53</v>
      </c>
      <c r="R5" s="264"/>
      <c r="S5" s="264"/>
      <c r="T5" s="264"/>
      <c r="U5" s="264"/>
      <c r="V5" s="264"/>
      <c r="W5" s="264"/>
    </row>
    <row r="6" spans="2:23" ht="15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2:23" ht="15.75">
      <c r="B7" s="4" t="s">
        <v>18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4"/>
      <c r="R7" s="4"/>
      <c r="S7" s="4"/>
      <c r="T7" s="168"/>
      <c r="U7" s="265" t="s">
        <v>83</v>
      </c>
      <c r="V7" s="265"/>
      <c r="W7" s="265"/>
    </row>
    <row r="8" spans="2:23" ht="15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"/>
      <c r="R8" s="4"/>
      <c r="S8" s="4"/>
      <c r="T8" s="4"/>
      <c r="U8" s="265"/>
      <c r="V8" s="265"/>
      <c r="W8" s="265"/>
    </row>
    <row r="9" spans="2:23" ht="16.5" thickBot="1">
      <c r="B9" s="170" t="s">
        <v>82</v>
      </c>
      <c r="C9" s="171"/>
      <c r="D9" s="171"/>
      <c r="E9" s="171"/>
      <c r="F9" s="171"/>
      <c r="G9" s="17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2:23" ht="16.5" hidden="1" thickBot="1">
      <c r="B10" s="5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5" ht="16.5" thickBot="1">
      <c r="A11" s="15" t="s">
        <v>1</v>
      </c>
      <c r="B11" s="16" t="s">
        <v>2</v>
      </c>
      <c r="C11" s="16" t="s">
        <v>3</v>
      </c>
      <c r="D11" s="16" t="s">
        <v>4</v>
      </c>
      <c r="E11" s="16" t="s">
        <v>5</v>
      </c>
      <c r="F11" s="16" t="s">
        <v>6</v>
      </c>
      <c r="G11" s="137" t="s">
        <v>51</v>
      </c>
      <c r="H11" s="23" t="s">
        <v>16</v>
      </c>
      <c r="I11" s="23" t="s">
        <v>8</v>
      </c>
      <c r="J11" s="23" t="s">
        <v>9</v>
      </c>
      <c r="K11" s="23" t="s">
        <v>8</v>
      </c>
      <c r="L11" s="24"/>
      <c r="M11" s="23" t="s">
        <v>56</v>
      </c>
      <c r="N11" s="23" t="s">
        <v>8</v>
      </c>
      <c r="O11" s="24"/>
      <c r="P11" s="23" t="s">
        <v>11</v>
      </c>
      <c r="Q11" s="23" t="s">
        <v>8</v>
      </c>
      <c r="R11" s="24"/>
      <c r="S11" s="23" t="s">
        <v>16</v>
      </c>
      <c r="T11" s="23" t="s">
        <v>8</v>
      </c>
      <c r="U11" s="23" t="s">
        <v>12</v>
      </c>
      <c r="V11" s="23" t="s">
        <v>13</v>
      </c>
      <c r="W11" s="25" t="s">
        <v>14</v>
      </c>
      <c r="X11" s="6"/>
      <c r="Y11" s="6"/>
    </row>
    <row r="12" spans="1:23" s="6" customFormat="1" ht="23.25" customHeight="1" thickBot="1">
      <c r="A12" s="271" t="s">
        <v>43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3"/>
    </row>
    <row r="13" spans="1:32" s="13" customFormat="1" ht="33.75" customHeight="1">
      <c r="A13" s="241">
        <v>1</v>
      </c>
      <c r="B13" s="178">
        <v>1</v>
      </c>
      <c r="C13" s="79">
        <v>80</v>
      </c>
      <c r="D13" s="117" t="s">
        <v>57</v>
      </c>
      <c r="E13" s="77">
        <v>1994</v>
      </c>
      <c r="F13" s="77" t="s">
        <v>67</v>
      </c>
      <c r="G13" s="242" t="s">
        <v>102</v>
      </c>
      <c r="H13" s="243">
        <v>0.006493055555555555</v>
      </c>
      <c r="I13" s="178">
        <v>1</v>
      </c>
      <c r="J13" s="178" t="s">
        <v>84</v>
      </c>
      <c r="K13" s="111">
        <v>1</v>
      </c>
      <c r="L13" s="81"/>
      <c r="M13" s="81">
        <v>0.017106481481481483</v>
      </c>
      <c r="N13" s="178">
        <v>2</v>
      </c>
      <c r="O13" s="81"/>
      <c r="P13" s="178" t="s">
        <v>90</v>
      </c>
      <c r="Q13" s="178">
        <v>1</v>
      </c>
      <c r="R13" s="81"/>
      <c r="S13" s="81">
        <f aca="true" t="shared" si="0" ref="S13:S20">U13-R13</f>
        <v>0.027800925925925923</v>
      </c>
      <c r="T13" s="178">
        <v>1</v>
      </c>
      <c r="U13" s="81">
        <v>0.027800925925925923</v>
      </c>
      <c r="V13" s="81"/>
      <c r="W13" s="244" t="s">
        <v>68</v>
      </c>
      <c r="X13" s="41"/>
      <c r="Y13" s="62"/>
      <c r="Z13" s="63">
        <v>250</v>
      </c>
      <c r="AA13" s="41"/>
      <c r="AB13" s="42">
        <v>250</v>
      </c>
      <c r="AC13" s="43"/>
      <c r="AD13" s="43"/>
      <c r="AE13" s="43"/>
      <c r="AF13" s="44"/>
    </row>
    <row r="14" spans="1:32" s="13" customFormat="1" ht="33.75" customHeight="1">
      <c r="A14" s="245">
        <v>2</v>
      </c>
      <c r="B14" s="180">
        <v>2</v>
      </c>
      <c r="C14" s="59">
        <v>79</v>
      </c>
      <c r="D14" s="36" t="s">
        <v>58</v>
      </c>
      <c r="E14" s="74">
        <v>1986</v>
      </c>
      <c r="F14" s="74" t="s">
        <v>67</v>
      </c>
      <c r="G14" s="160" t="s">
        <v>103</v>
      </c>
      <c r="H14" s="216">
        <v>0.006550925925925926</v>
      </c>
      <c r="I14" s="180">
        <v>3</v>
      </c>
      <c r="J14" s="180" t="s">
        <v>85</v>
      </c>
      <c r="K14" s="109">
        <v>2</v>
      </c>
      <c r="L14" s="72"/>
      <c r="M14" s="72">
        <v>0.01702546296296296</v>
      </c>
      <c r="N14" s="180">
        <v>1</v>
      </c>
      <c r="O14" s="72"/>
      <c r="P14" s="180" t="s">
        <v>88</v>
      </c>
      <c r="Q14" s="180">
        <v>2</v>
      </c>
      <c r="R14" s="72"/>
      <c r="S14" s="72">
        <f t="shared" si="0"/>
        <v>0.028240740740740736</v>
      </c>
      <c r="T14" s="180">
        <v>3</v>
      </c>
      <c r="U14" s="72">
        <v>0.028240740740740736</v>
      </c>
      <c r="V14" s="72">
        <v>0.0004398148148148148</v>
      </c>
      <c r="W14" s="246" t="s">
        <v>68</v>
      </c>
      <c r="X14" s="41"/>
      <c r="Y14" s="62"/>
      <c r="Z14" s="63">
        <v>250</v>
      </c>
      <c r="AA14" s="41"/>
      <c r="AB14" s="42">
        <v>250</v>
      </c>
      <c r="AC14" s="43"/>
      <c r="AD14" s="43"/>
      <c r="AE14" s="43"/>
      <c r="AF14" s="44"/>
    </row>
    <row r="15" spans="1:32" s="13" customFormat="1" ht="33.75" customHeight="1">
      <c r="A15" s="245">
        <v>3</v>
      </c>
      <c r="B15" s="180">
        <v>3</v>
      </c>
      <c r="C15" s="59">
        <v>67</v>
      </c>
      <c r="D15" s="36" t="s">
        <v>59</v>
      </c>
      <c r="E15" s="74">
        <v>1988</v>
      </c>
      <c r="F15" s="74"/>
      <c r="G15" s="160" t="s">
        <v>600</v>
      </c>
      <c r="H15" s="216">
        <v>0.006493055555555555</v>
      </c>
      <c r="I15" s="180">
        <v>2</v>
      </c>
      <c r="J15" s="180" t="s">
        <v>86</v>
      </c>
      <c r="K15" s="109">
        <v>5</v>
      </c>
      <c r="L15" s="72"/>
      <c r="M15" s="72">
        <v>0.01761574074074074</v>
      </c>
      <c r="N15" s="180">
        <v>4</v>
      </c>
      <c r="O15" s="72"/>
      <c r="P15" s="180" t="s">
        <v>91</v>
      </c>
      <c r="Q15" s="180">
        <v>5</v>
      </c>
      <c r="R15" s="72"/>
      <c r="S15" s="72">
        <f t="shared" si="0"/>
        <v>0.028611111111111115</v>
      </c>
      <c r="T15" s="180">
        <v>2</v>
      </c>
      <c r="U15" s="72">
        <v>0.028611111111111115</v>
      </c>
      <c r="V15" s="72">
        <v>0.0008101851851851852</v>
      </c>
      <c r="W15" s="246" t="s">
        <v>68</v>
      </c>
      <c r="X15" s="48"/>
      <c r="Y15" s="62"/>
      <c r="Z15" s="63">
        <v>250</v>
      </c>
      <c r="AA15" s="41"/>
      <c r="AB15" s="42"/>
      <c r="AC15" s="43"/>
      <c r="AD15" s="43"/>
      <c r="AE15" s="43"/>
      <c r="AF15" s="44"/>
    </row>
    <row r="16" spans="1:32" s="13" customFormat="1" ht="33.75" customHeight="1">
      <c r="A16" s="245">
        <v>4</v>
      </c>
      <c r="B16" s="180">
        <v>4</v>
      </c>
      <c r="C16" s="59">
        <v>120</v>
      </c>
      <c r="D16" s="36" t="s">
        <v>60</v>
      </c>
      <c r="E16" s="74">
        <v>1983</v>
      </c>
      <c r="F16" s="74" t="s">
        <v>67</v>
      </c>
      <c r="G16" s="160" t="s">
        <v>103</v>
      </c>
      <c r="H16" s="216">
        <v>0.0070486111111111105</v>
      </c>
      <c r="I16" s="180">
        <v>4</v>
      </c>
      <c r="J16" s="180" t="s">
        <v>87</v>
      </c>
      <c r="K16" s="109">
        <v>3</v>
      </c>
      <c r="L16" s="72"/>
      <c r="M16" s="72">
        <v>0.017685185185185182</v>
      </c>
      <c r="N16" s="180">
        <v>6</v>
      </c>
      <c r="O16" s="72"/>
      <c r="P16" s="180" t="s">
        <v>92</v>
      </c>
      <c r="Q16" s="180">
        <v>3</v>
      </c>
      <c r="R16" s="72"/>
      <c r="S16" s="72">
        <f t="shared" si="0"/>
        <v>0.02953703703703704</v>
      </c>
      <c r="T16" s="180">
        <v>4</v>
      </c>
      <c r="U16" s="72">
        <v>0.02953703703703704</v>
      </c>
      <c r="V16" s="72">
        <f>U16-U13</f>
        <v>0.0017361111111111154</v>
      </c>
      <c r="W16" s="246" t="s">
        <v>68</v>
      </c>
      <c r="X16" s="48"/>
      <c r="Y16" s="62"/>
      <c r="Z16" s="63">
        <v>250</v>
      </c>
      <c r="AA16" s="41"/>
      <c r="AB16" s="42">
        <v>250</v>
      </c>
      <c r="AC16" s="43"/>
      <c r="AD16" s="43"/>
      <c r="AE16" s="43"/>
      <c r="AF16" s="44"/>
    </row>
    <row r="17" spans="1:32" s="13" customFormat="1" ht="33.75" customHeight="1">
      <c r="A17" s="245">
        <v>5</v>
      </c>
      <c r="B17" s="180">
        <v>5</v>
      </c>
      <c r="C17" s="59">
        <v>74</v>
      </c>
      <c r="D17" s="36" t="s">
        <v>61</v>
      </c>
      <c r="E17" s="74">
        <v>1976</v>
      </c>
      <c r="F17" s="74" t="s">
        <v>68</v>
      </c>
      <c r="G17" s="160" t="s">
        <v>103</v>
      </c>
      <c r="H17" s="216">
        <v>0.007337962962962963</v>
      </c>
      <c r="I17" s="180">
        <v>6</v>
      </c>
      <c r="J17" s="180" t="s">
        <v>86</v>
      </c>
      <c r="K17" s="109">
        <v>6</v>
      </c>
      <c r="L17" s="72"/>
      <c r="M17" s="72">
        <v>0.01747685185185185</v>
      </c>
      <c r="N17" s="180">
        <v>3</v>
      </c>
      <c r="O17" s="72"/>
      <c r="P17" s="180" t="s">
        <v>91</v>
      </c>
      <c r="Q17" s="180">
        <v>6</v>
      </c>
      <c r="R17" s="72"/>
      <c r="S17" s="72">
        <f t="shared" si="0"/>
        <v>0.02972222222222222</v>
      </c>
      <c r="T17" s="180">
        <v>5</v>
      </c>
      <c r="U17" s="72">
        <v>0.02972222222222222</v>
      </c>
      <c r="V17" s="72">
        <f>U17-U13</f>
        <v>0.001921296296296296</v>
      </c>
      <c r="W17" s="246" t="s">
        <v>68</v>
      </c>
      <c r="X17" s="48"/>
      <c r="Y17" s="62"/>
      <c r="Z17" s="63">
        <v>250</v>
      </c>
      <c r="AA17" s="41"/>
      <c r="AB17" s="42">
        <v>250</v>
      </c>
      <c r="AC17" s="43"/>
      <c r="AD17" s="43"/>
      <c r="AE17" s="43"/>
      <c r="AF17" s="44"/>
    </row>
    <row r="18" spans="1:32" s="13" customFormat="1" ht="33.75" customHeight="1">
      <c r="A18" s="245">
        <v>6</v>
      </c>
      <c r="B18" s="180">
        <v>6</v>
      </c>
      <c r="C18" s="59">
        <v>90</v>
      </c>
      <c r="D18" s="218" t="s">
        <v>66</v>
      </c>
      <c r="E18" s="52">
        <v>1979</v>
      </c>
      <c r="F18" s="52" t="s">
        <v>67</v>
      </c>
      <c r="G18" s="160" t="s">
        <v>103</v>
      </c>
      <c r="H18" s="216">
        <v>0.007199074074074074</v>
      </c>
      <c r="I18" s="180">
        <v>5</v>
      </c>
      <c r="J18" s="180" t="s">
        <v>88</v>
      </c>
      <c r="K18" s="109">
        <v>8</v>
      </c>
      <c r="L18" s="72"/>
      <c r="M18" s="72">
        <v>0.017638888888888888</v>
      </c>
      <c r="N18" s="180">
        <v>5</v>
      </c>
      <c r="O18" s="72"/>
      <c r="P18" s="180" t="s">
        <v>93</v>
      </c>
      <c r="Q18" s="180">
        <v>8</v>
      </c>
      <c r="R18" s="72"/>
      <c r="S18" s="72">
        <f t="shared" si="0"/>
        <v>0.029976851851851852</v>
      </c>
      <c r="T18" s="180">
        <v>6</v>
      </c>
      <c r="U18" s="72">
        <v>0.029976851851851852</v>
      </c>
      <c r="V18" s="72">
        <f>U18-U13</f>
        <v>0.0021759259259259284</v>
      </c>
      <c r="W18" s="246" t="s">
        <v>68</v>
      </c>
      <c r="X18" s="48"/>
      <c r="Y18" s="62"/>
      <c r="Z18" s="63"/>
      <c r="AA18" s="41"/>
      <c r="AB18" s="42"/>
      <c r="AC18" s="43"/>
      <c r="AD18" s="43"/>
      <c r="AE18" s="43"/>
      <c r="AF18" s="44"/>
    </row>
    <row r="19" spans="1:32" s="13" customFormat="1" ht="33.75" customHeight="1">
      <c r="A19" s="245">
        <v>7</v>
      </c>
      <c r="B19" s="180">
        <v>7</v>
      </c>
      <c r="C19" s="59">
        <v>101</v>
      </c>
      <c r="D19" s="37" t="s">
        <v>62</v>
      </c>
      <c r="E19" s="74">
        <v>1986</v>
      </c>
      <c r="F19" s="74"/>
      <c r="G19" s="160" t="s">
        <v>103</v>
      </c>
      <c r="H19" s="216">
        <v>0.007523148148148148</v>
      </c>
      <c r="I19" s="180">
        <v>7</v>
      </c>
      <c r="J19" s="180" t="s">
        <v>89</v>
      </c>
      <c r="K19" s="109">
        <v>9</v>
      </c>
      <c r="L19" s="72"/>
      <c r="M19" s="72">
        <v>0.017916666666666668</v>
      </c>
      <c r="N19" s="180">
        <v>7</v>
      </c>
      <c r="O19" s="72"/>
      <c r="P19" s="180" t="s">
        <v>94</v>
      </c>
      <c r="Q19" s="180">
        <v>9</v>
      </c>
      <c r="R19" s="72"/>
      <c r="S19" s="72">
        <f t="shared" si="0"/>
        <v>0.030891203703703702</v>
      </c>
      <c r="T19" s="180">
        <v>7</v>
      </c>
      <c r="U19" s="72">
        <v>0.030891203703703702</v>
      </c>
      <c r="V19" s="72">
        <f>U19-U13</f>
        <v>0.0030902777777777786</v>
      </c>
      <c r="W19" s="246" t="s">
        <v>68</v>
      </c>
      <c r="X19" s="48"/>
      <c r="Y19" s="62"/>
      <c r="Z19" s="63"/>
      <c r="AA19" s="41"/>
      <c r="AB19" s="42"/>
      <c r="AC19" s="43"/>
      <c r="AD19" s="43"/>
      <c r="AE19" s="43"/>
      <c r="AF19" s="44"/>
    </row>
    <row r="20" spans="1:32" s="13" customFormat="1" ht="33.75" customHeight="1">
      <c r="A20" s="245">
        <v>8</v>
      </c>
      <c r="B20" s="180">
        <v>8</v>
      </c>
      <c r="C20" s="59">
        <v>122</v>
      </c>
      <c r="D20" s="36" t="s">
        <v>63</v>
      </c>
      <c r="E20" s="74">
        <v>1997</v>
      </c>
      <c r="F20" s="74"/>
      <c r="G20" s="160" t="s">
        <v>103</v>
      </c>
      <c r="H20" s="216">
        <v>0.008194444444444445</v>
      </c>
      <c r="I20" s="180">
        <v>8</v>
      </c>
      <c r="J20" s="180" t="s">
        <v>86</v>
      </c>
      <c r="K20" s="109">
        <v>7</v>
      </c>
      <c r="L20" s="72"/>
      <c r="M20" s="72">
        <v>0.02179398148148148</v>
      </c>
      <c r="N20" s="180">
        <v>8</v>
      </c>
      <c r="O20" s="72"/>
      <c r="P20" s="180" t="s">
        <v>95</v>
      </c>
      <c r="Q20" s="180">
        <v>7</v>
      </c>
      <c r="R20" s="72"/>
      <c r="S20" s="72">
        <f t="shared" si="0"/>
        <v>0.03577546296296296</v>
      </c>
      <c r="T20" s="180">
        <v>9</v>
      </c>
      <c r="U20" s="72">
        <v>0.03577546296296296</v>
      </c>
      <c r="V20" s="72">
        <f>U20-U13</f>
        <v>0.007974537037037037</v>
      </c>
      <c r="W20" s="246">
        <v>2</v>
      </c>
      <c r="X20" s="48"/>
      <c r="Y20" s="62"/>
      <c r="Z20" s="63"/>
      <c r="AA20" s="41"/>
      <c r="AB20" s="42"/>
      <c r="AC20" s="43"/>
      <c r="AD20" s="43"/>
      <c r="AE20" s="43"/>
      <c r="AF20" s="44"/>
    </row>
    <row r="21" spans="1:32" s="13" customFormat="1" ht="33.75" customHeight="1">
      <c r="A21" s="245">
        <v>9</v>
      </c>
      <c r="B21" s="180">
        <v>9</v>
      </c>
      <c r="C21" s="59">
        <v>99</v>
      </c>
      <c r="D21" s="36" t="s">
        <v>64</v>
      </c>
      <c r="E21" s="74">
        <v>1992</v>
      </c>
      <c r="F21" s="74">
        <v>1</v>
      </c>
      <c r="G21" s="160" t="s">
        <v>103</v>
      </c>
      <c r="H21" s="216">
        <v>0.008402777777777778</v>
      </c>
      <c r="I21" s="180">
        <v>9</v>
      </c>
      <c r="J21" s="180" t="s">
        <v>87</v>
      </c>
      <c r="K21" s="109">
        <v>4</v>
      </c>
      <c r="L21" s="72"/>
      <c r="M21" s="72">
        <v>0.02289351851851852</v>
      </c>
      <c r="N21" s="180">
        <v>9</v>
      </c>
      <c r="O21" s="72"/>
      <c r="P21" s="180" t="s">
        <v>96</v>
      </c>
      <c r="Q21" s="180">
        <v>4</v>
      </c>
      <c r="R21" s="72"/>
      <c r="S21" s="72">
        <f>U20-R20</f>
        <v>0.03577546296296296</v>
      </c>
      <c r="T21" s="180">
        <v>8</v>
      </c>
      <c r="U21" s="72">
        <v>0.03679398148148148</v>
      </c>
      <c r="V21" s="72">
        <f>U21-U13</f>
        <v>0.00899305555555556</v>
      </c>
      <c r="W21" s="246">
        <v>2</v>
      </c>
      <c r="X21" s="48"/>
      <c r="Y21" s="62"/>
      <c r="Z21" s="63">
        <v>250</v>
      </c>
      <c r="AA21" s="41"/>
      <c r="AB21" s="42">
        <v>250</v>
      </c>
      <c r="AC21" s="43"/>
      <c r="AD21" s="43"/>
      <c r="AE21" s="43"/>
      <c r="AF21" s="44"/>
    </row>
    <row r="22" spans="1:32" s="13" customFormat="1" ht="33.75" customHeight="1" thickBot="1">
      <c r="A22" s="247">
        <v>10</v>
      </c>
      <c r="B22" s="181"/>
      <c r="C22" s="78">
        <v>66</v>
      </c>
      <c r="D22" s="133" t="s">
        <v>65</v>
      </c>
      <c r="E22" s="75">
        <v>1999</v>
      </c>
      <c r="F22" s="75"/>
      <c r="G22" s="169" t="s">
        <v>600</v>
      </c>
      <c r="H22" s="248">
        <v>0.006840277777777778</v>
      </c>
      <c r="I22" s="181"/>
      <c r="J22" s="181" t="s">
        <v>88</v>
      </c>
      <c r="K22" s="135"/>
      <c r="L22" s="83"/>
      <c r="M22" s="83" t="s">
        <v>77</v>
      </c>
      <c r="N22" s="181"/>
      <c r="O22" s="83"/>
      <c r="P22" s="83" t="s">
        <v>77</v>
      </c>
      <c r="Q22" s="181"/>
      <c r="R22" s="83"/>
      <c r="S22" s="83" t="s">
        <v>77</v>
      </c>
      <c r="T22" s="181"/>
      <c r="U22" s="83" t="s">
        <v>77</v>
      </c>
      <c r="V22" s="83"/>
      <c r="W22" s="249"/>
      <c r="X22" s="48"/>
      <c r="Y22" s="62"/>
      <c r="Z22" s="63">
        <v>250</v>
      </c>
      <c r="AA22" s="41"/>
      <c r="AB22" s="42">
        <v>550</v>
      </c>
      <c r="AC22" s="43"/>
      <c r="AD22" s="43"/>
      <c r="AE22" s="43"/>
      <c r="AF22" s="44"/>
    </row>
    <row r="23" spans="2:32" ht="15.75">
      <c r="B23" s="8"/>
      <c r="C23" s="9"/>
      <c r="D23" s="9"/>
      <c r="E23" s="8"/>
      <c r="F23" s="8"/>
      <c r="G23" s="8"/>
      <c r="H23" s="8"/>
      <c r="I23" s="8"/>
      <c r="J23" s="10"/>
      <c r="K23" s="8"/>
      <c r="L23" s="10"/>
      <c r="M23" s="10"/>
      <c r="N23" s="8"/>
      <c r="O23" s="10"/>
      <c r="P23" s="10"/>
      <c r="Q23" s="8"/>
      <c r="R23" s="10"/>
      <c r="S23" s="10"/>
      <c r="T23" s="8"/>
      <c r="U23" s="10"/>
      <c r="V23" s="10"/>
      <c r="W23" s="8"/>
      <c r="X23" s="7"/>
      <c r="Y23" s="26"/>
      <c r="Z23" s="64">
        <f>SUM(Z13:Z22)</f>
        <v>1750</v>
      </c>
      <c r="AA23" s="7"/>
      <c r="AB23" s="21"/>
      <c r="AC23" s="21"/>
      <c r="AD23" s="6"/>
      <c r="AE23" s="6"/>
      <c r="AF23" s="6"/>
    </row>
    <row r="24" spans="1:32" ht="18.75">
      <c r="A24" s="123"/>
      <c r="B24" s="121"/>
      <c r="C24" s="121"/>
      <c r="D24" s="121"/>
      <c r="E24" s="121"/>
      <c r="F24" s="121"/>
      <c r="G24" s="121"/>
      <c r="H24" s="8"/>
      <c r="I24" s="8"/>
      <c r="J24" s="10"/>
      <c r="K24" s="8"/>
      <c r="L24" s="10"/>
      <c r="M24" s="10"/>
      <c r="N24" s="8"/>
      <c r="O24" s="10"/>
      <c r="P24" s="10"/>
      <c r="Q24" s="8"/>
      <c r="R24" s="10"/>
      <c r="S24" s="10"/>
      <c r="T24" s="8"/>
      <c r="U24" s="10"/>
      <c r="V24" s="10"/>
      <c r="W24" s="8"/>
      <c r="X24" s="7"/>
      <c r="Y24" s="26"/>
      <c r="Z24" s="64"/>
      <c r="AA24" s="7"/>
      <c r="AB24" s="21"/>
      <c r="AC24" s="21"/>
      <c r="AD24" s="6"/>
      <c r="AE24" s="6"/>
      <c r="AF24" s="6"/>
    </row>
    <row r="25" spans="1:32" ht="18.75">
      <c r="A25" s="123"/>
      <c r="B25" s="122"/>
      <c r="C25" s="121"/>
      <c r="D25" s="121"/>
      <c r="E25" s="121"/>
      <c r="F25" s="121"/>
      <c r="G25" s="121"/>
      <c r="H25" s="8"/>
      <c r="I25" s="8"/>
      <c r="J25" s="10"/>
      <c r="K25" s="8"/>
      <c r="L25" s="10"/>
      <c r="M25" s="10"/>
      <c r="N25" s="8"/>
      <c r="O25" s="10"/>
      <c r="P25" s="10"/>
      <c r="Q25" s="8"/>
      <c r="R25" s="10"/>
      <c r="S25" s="10"/>
      <c r="T25" s="8"/>
      <c r="U25" s="10"/>
      <c r="V25" s="10"/>
      <c r="W25" s="8"/>
      <c r="X25" s="7"/>
      <c r="Y25" s="26"/>
      <c r="Z25" s="64"/>
      <c r="AA25" s="7"/>
      <c r="AB25" s="21"/>
      <c r="AC25" s="21"/>
      <c r="AD25" s="6"/>
      <c r="AE25" s="6"/>
      <c r="AF25" s="6"/>
    </row>
    <row r="26" spans="1:32" ht="15.75">
      <c r="A26" s="55"/>
      <c r="B26" s="8"/>
      <c r="C26" s="9"/>
      <c r="D26" s="9"/>
      <c r="E26" s="8"/>
      <c r="F26" s="8"/>
      <c r="G26" s="8"/>
      <c r="H26" s="8"/>
      <c r="I26" s="8"/>
      <c r="J26" s="10"/>
      <c r="K26" s="8"/>
      <c r="L26" s="10"/>
      <c r="M26" s="10"/>
      <c r="N26" s="8"/>
      <c r="O26" s="10"/>
      <c r="P26" s="10"/>
      <c r="Q26" s="8"/>
      <c r="R26" s="10"/>
      <c r="S26" s="10"/>
      <c r="T26" s="8"/>
      <c r="U26" s="10"/>
      <c r="V26" s="10"/>
      <c r="W26" s="8"/>
      <c r="X26" s="7"/>
      <c r="Y26" s="26"/>
      <c r="Z26" s="64"/>
      <c r="AA26" s="7"/>
      <c r="AB26" s="21"/>
      <c r="AC26" s="21"/>
      <c r="AD26" s="6"/>
      <c r="AE26" s="6"/>
      <c r="AF26" s="6"/>
    </row>
    <row r="27" spans="1:25" ht="15.75">
      <c r="A27" s="55"/>
      <c r="B27" s="2"/>
      <c r="C27" s="263" t="s">
        <v>601</v>
      </c>
      <c r="D27" s="263"/>
      <c r="E27" s="2"/>
      <c r="F27" s="2"/>
      <c r="G27" s="2"/>
      <c r="H27" s="2"/>
      <c r="I27" s="2"/>
      <c r="J27" s="2"/>
      <c r="K27" s="2"/>
      <c r="L27" s="2"/>
      <c r="M27" s="2" t="s">
        <v>15</v>
      </c>
      <c r="N27" s="2"/>
      <c r="O27" s="2"/>
      <c r="P27" s="2"/>
      <c r="Q27" s="2"/>
      <c r="R27" s="2"/>
      <c r="S27" s="2"/>
      <c r="T27" s="2"/>
      <c r="U27" s="2"/>
      <c r="V27" s="2"/>
      <c r="W27" s="2"/>
      <c r="Y27" s="26"/>
    </row>
    <row r="28" spans="1:23" ht="15.75">
      <c r="A28" s="55"/>
      <c r="B28" s="2"/>
      <c r="C28" s="11"/>
      <c r="D28" s="1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.75">
      <c r="A29" s="55"/>
      <c r="B29" s="2"/>
      <c r="C29" s="263" t="s">
        <v>78</v>
      </c>
      <c r="D29" s="263"/>
      <c r="E29" s="263"/>
      <c r="F29" s="263"/>
      <c r="G29" s="263"/>
      <c r="H29" s="11"/>
      <c r="I29" s="2"/>
      <c r="J29" s="2"/>
      <c r="K29" s="2"/>
      <c r="L29" s="2"/>
      <c r="M29" s="2" t="s">
        <v>79</v>
      </c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1" ht="1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1:28" ht="15.75">
      <c r="A31" s="55"/>
      <c r="B31" s="55"/>
      <c r="C31" s="2" t="s">
        <v>80</v>
      </c>
      <c r="D31" s="2"/>
      <c r="E31" s="2"/>
      <c r="F31" s="2"/>
      <c r="G31" s="2"/>
      <c r="H31" s="2"/>
      <c r="I31" s="2"/>
      <c r="J31" s="2"/>
      <c r="K31" s="2"/>
      <c r="L31" s="2"/>
      <c r="M31" s="2" t="s">
        <v>81</v>
      </c>
      <c r="N31" s="2"/>
      <c r="O31" s="2"/>
      <c r="P31" s="2"/>
      <c r="Q31" s="55"/>
      <c r="R31" s="55"/>
      <c r="S31" s="55"/>
      <c r="T31" s="55"/>
      <c r="U31" s="55"/>
      <c r="AB31" s="29">
        <f>SUM(AB13:AB22)</f>
        <v>1800</v>
      </c>
    </row>
    <row r="32" spans="1:21" ht="1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1:21" ht="1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</sheetData>
  <sheetProtection selectLockedCells="1" selectUnlockedCells="1"/>
  <mergeCells count="10">
    <mergeCell ref="C27:D27"/>
    <mergeCell ref="C29:G29"/>
    <mergeCell ref="U7:W7"/>
    <mergeCell ref="G5:P5"/>
    <mergeCell ref="B1:W1"/>
    <mergeCell ref="B2:V2"/>
    <mergeCell ref="B4:W4"/>
    <mergeCell ref="Q5:W5"/>
    <mergeCell ref="U8:W8"/>
    <mergeCell ref="A12:W12"/>
  </mergeCells>
  <printOptions/>
  <pageMargins left="0.03958333333333333" right="0.03958333333333333" top="0.15763888888888888" bottom="0.15763888888888888" header="0.5118055555555555" footer="0.5118055555555555"/>
  <pageSetup horizontalDpi="300" verticalDpi="3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1"/>
  <sheetViews>
    <sheetView zoomScale="70" zoomScaleNormal="70" zoomScalePageLayoutView="0" workbookViewId="0" topLeftCell="A4">
      <selection activeCell="C21" sqref="C21"/>
    </sheetView>
  </sheetViews>
  <sheetFormatPr defaultColWidth="9.140625" defaultRowHeight="15"/>
  <cols>
    <col min="1" max="1" width="5.00390625" style="0" customWidth="1"/>
    <col min="2" max="2" width="6.57421875" style="0" customWidth="1"/>
    <col min="3" max="3" width="7.140625" style="0" customWidth="1"/>
    <col min="4" max="4" width="24.28125" style="0" customWidth="1"/>
    <col min="5" max="5" width="7.28125" style="0" customWidth="1"/>
    <col min="6" max="6" width="8.00390625" style="0" customWidth="1"/>
    <col min="7" max="7" width="27.421875" style="0" customWidth="1"/>
    <col min="8" max="8" width="10.7109375" style="0" customWidth="1"/>
    <col min="9" max="9" width="3.8515625" style="0" customWidth="1"/>
    <col min="10" max="10" width="10.00390625" style="0" customWidth="1"/>
    <col min="11" max="11" width="3.8515625" style="0" customWidth="1"/>
    <col min="12" max="12" width="10.140625" style="0" hidden="1" customWidth="1"/>
    <col min="13" max="13" width="11.421875" style="0" customWidth="1"/>
    <col min="14" max="14" width="3.8515625" style="0" customWidth="1"/>
    <col min="15" max="15" width="10.140625" style="0" hidden="1" customWidth="1"/>
    <col min="16" max="16" width="10.00390625" style="0" customWidth="1"/>
    <col min="17" max="17" width="3.8515625" style="0" customWidth="1"/>
    <col min="18" max="18" width="10.140625" style="0" hidden="1" customWidth="1"/>
    <col min="19" max="19" width="10.00390625" style="0" customWidth="1"/>
    <col min="20" max="20" width="3.8515625" style="0" customWidth="1"/>
    <col min="21" max="21" width="11.00390625" style="0" customWidth="1"/>
    <col min="22" max="22" width="12.7109375" style="0" customWidth="1"/>
    <col min="23" max="23" width="10.00390625" style="0" customWidth="1"/>
    <col min="24" max="25" width="9.140625" style="0" customWidth="1"/>
    <col min="26" max="26" width="9.140625" style="0" hidden="1" customWidth="1"/>
    <col min="27" max="27" width="9.140625" style="0" customWidth="1"/>
    <col min="28" max="28" width="12.57421875" style="0" hidden="1" customWidth="1"/>
  </cols>
  <sheetData>
    <row r="1" spans="3:24" ht="15.75">
      <c r="C1" s="269" t="s">
        <v>26</v>
      </c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</row>
    <row r="2" spans="3:24" ht="15.75">
      <c r="C2" s="269" t="s">
        <v>20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1"/>
    </row>
    <row r="3" spans="3:25" ht="30" customHeight="1">
      <c r="C3" s="2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4"/>
      <c r="S3" s="4"/>
      <c r="T3" s="4"/>
      <c r="U3" s="4"/>
      <c r="V3" s="105"/>
      <c r="W3" s="105"/>
      <c r="X3" s="105"/>
      <c r="Y3" s="105"/>
    </row>
    <row r="4" spans="3:24" ht="15.75">
      <c r="C4" s="269" t="s">
        <v>100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</row>
    <row r="5" spans="3:24" ht="15.75">
      <c r="C5" s="4"/>
      <c r="D5" s="4"/>
      <c r="E5" s="2"/>
      <c r="F5" s="2"/>
      <c r="G5" s="2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264" t="s">
        <v>53</v>
      </c>
      <c r="S5" s="264"/>
      <c r="T5" s="264"/>
      <c r="U5" s="264"/>
      <c r="V5" s="264"/>
      <c r="W5" s="264"/>
      <c r="X5" s="264"/>
    </row>
    <row r="6" spans="3:24" ht="15.7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3:24" ht="15.75">
      <c r="C7" s="4" t="s">
        <v>18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4"/>
      <c r="S7" s="4"/>
      <c r="T7" s="4"/>
      <c r="U7" s="4"/>
      <c r="V7" s="265" t="s">
        <v>83</v>
      </c>
      <c r="W7" s="265"/>
      <c r="X7" s="265"/>
    </row>
    <row r="8" spans="2:23" ht="15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"/>
      <c r="R8" s="4"/>
      <c r="S8" s="4"/>
      <c r="T8" s="4"/>
      <c r="U8" s="265"/>
      <c r="V8" s="265"/>
      <c r="W8" s="265"/>
    </row>
    <row r="9" spans="1:23" ht="16.5" thickBot="1">
      <c r="A9" s="6"/>
      <c r="B9" s="170" t="s">
        <v>82</v>
      </c>
      <c r="C9" s="171"/>
      <c r="D9" s="171"/>
      <c r="E9" s="171"/>
      <c r="F9" s="171"/>
      <c r="G9" s="17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2:23" ht="16.5" hidden="1" thickBot="1">
      <c r="B10" s="5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5" ht="16.5" thickBot="1">
      <c r="A11" s="15" t="s">
        <v>1</v>
      </c>
      <c r="B11" s="16" t="s">
        <v>2</v>
      </c>
      <c r="C11" s="16" t="s">
        <v>3</v>
      </c>
      <c r="D11" s="16" t="s">
        <v>4</v>
      </c>
      <c r="E11" s="16" t="s">
        <v>5</v>
      </c>
      <c r="F11" s="16" t="s">
        <v>6</v>
      </c>
      <c r="G11" s="137" t="s">
        <v>51</v>
      </c>
      <c r="H11" s="23" t="s">
        <v>16</v>
      </c>
      <c r="I11" s="23" t="s">
        <v>8</v>
      </c>
      <c r="J11" s="23" t="s">
        <v>9</v>
      </c>
      <c r="K11" s="23" t="s">
        <v>8</v>
      </c>
      <c r="L11" s="24"/>
      <c r="M11" s="23" t="s">
        <v>56</v>
      </c>
      <c r="N11" s="23" t="s">
        <v>8</v>
      </c>
      <c r="O11" s="24"/>
      <c r="P11" s="23" t="s">
        <v>11</v>
      </c>
      <c r="Q11" s="23" t="s">
        <v>8</v>
      </c>
      <c r="R11" s="24"/>
      <c r="S11" s="23" t="s">
        <v>16</v>
      </c>
      <c r="T11" s="23" t="s">
        <v>8</v>
      </c>
      <c r="U11" s="23" t="s">
        <v>12</v>
      </c>
      <c r="V11" s="23" t="s">
        <v>13</v>
      </c>
      <c r="W11" s="25" t="s">
        <v>14</v>
      </c>
      <c r="X11" s="6"/>
      <c r="Y11" s="6"/>
    </row>
    <row r="12" spans="1:32" ht="25.5" customHeight="1" thickBot="1">
      <c r="A12" s="266" t="s">
        <v>44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8"/>
      <c r="X12" s="7"/>
      <c r="Y12" s="62"/>
      <c r="Z12" s="63"/>
      <c r="AA12" s="7"/>
      <c r="AB12" s="20"/>
      <c r="AC12" s="6"/>
      <c r="AD12" s="6"/>
      <c r="AE12" s="6"/>
      <c r="AF12" s="6"/>
    </row>
    <row r="13" spans="1:32" ht="30" customHeight="1">
      <c r="A13" s="31">
        <v>11</v>
      </c>
      <c r="B13" s="32">
        <v>1</v>
      </c>
      <c r="C13" s="77">
        <v>100</v>
      </c>
      <c r="D13" s="54" t="s">
        <v>73</v>
      </c>
      <c r="E13" s="73">
        <v>1991</v>
      </c>
      <c r="F13" s="73"/>
      <c r="G13" s="166" t="s">
        <v>103</v>
      </c>
      <c r="H13" s="38">
        <v>0.00920138888888889</v>
      </c>
      <c r="I13" s="32">
        <v>3</v>
      </c>
      <c r="J13" s="178" t="s">
        <v>92</v>
      </c>
      <c r="K13" s="70">
        <v>1</v>
      </c>
      <c r="L13" s="38"/>
      <c r="M13" s="38">
        <v>0.020532407407407405</v>
      </c>
      <c r="N13" s="39">
        <v>1</v>
      </c>
      <c r="O13" s="38"/>
      <c r="P13" s="179" t="s">
        <v>98</v>
      </c>
      <c r="Q13" s="39">
        <v>3</v>
      </c>
      <c r="R13" s="38"/>
      <c r="S13" s="81">
        <v>0.004837962962962963</v>
      </c>
      <c r="T13" s="39">
        <v>3</v>
      </c>
      <c r="U13" s="38">
        <v>0.035925925925925924</v>
      </c>
      <c r="V13" s="38"/>
      <c r="W13" s="40" t="s">
        <v>68</v>
      </c>
      <c r="X13" s="7"/>
      <c r="Y13" s="62"/>
      <c r="Z13" s="63">
        <v>250</v>
      </c>
      <c r="AA13" s="7"/>
      <c r="AB13" s="27">
        <v>250</v>
      </c>
      <c r="AC13" s="6"/>
      <c r="AD13" s="6"/>
      <c r="AE13" s="6"/>
      <c r="AF13" s="20"/>
    </row>
    <row r="14" spans="1:32" ht="30" customHeight="1">
      <c r="A14" s="85">
        <v>12</v>
      </c>
      <c r="B14" s="86">
        <v>2</v>
      </c>
      <c r="C14" s="87">
        <v>68</v>
      </c>
      <c r="D14" s="88" t="s">
        <v>74</v>
      </c>
      <c r="E14" s="89">
        <v>1980</v>
      </c>
      <c r="F14" s="89" t="s">
        <v>67</v>
      </c>
      <c r="G14" s="162" t="s">
        <v>106</v>
      </c>
      <c r="H14" s="91">
        <v>0.009085648148148148</v>
      </c>
      <c r="I14" s="86">
        <v>2</v>
      </c>
      <c r="J14" s="180" t="s">
        <v>97</v>
      </c>
      <c r="K14" s="167">
        <v>2</v>
      </c>
      <c r="L14" s="45"/>
      <c r="M14" s="45">
        <v>0.021504629629629627</v>
      </c>
      <c r="N14" s="46">
        <v>2</v>
      </c>
      <c r="O14" s="45"/>
      <c r="P14" s="92" t="s">
        <v>93</v>
      </c>
      <c r="Q14" s="46">
        <v>1</v>
      </c>
      <c r="R14" s="69"/>
      <c r="S14" s="72">
        <v>0.004456018518518519</v>
      </c>
      <c r="T14" s="92">
        <v>2</v>
      </c>
      <c r="U14" s="91">
        <v>0.036423611111111115</v>
      </c>
      <c r="V14" s="91">
        <f>U14-U13</f>
        <v>0.0004976851851851913</v>
      </c>
      <c r="W14" s="93" t="s">
        <v>68</v>
      </c>
      <c r="X14" s="7"/>
      <c r="Y14" s="62"/>
      <c r="Z14" s="63"/>
      <c r="AA14" s="7"/>
      <c r="AB14" s="27"/>
      <c r="AC14" s="6"/>
      <c r="AD14" s="6"/>
      <c r="AE14" s="6"/>
      <c r="AF14" s="20"/>
    </row>
    <row r="15" spans="1:32" ht="30" customHeight="1" thickBot="1">
      <c r="A15" s="34">
        <v>13</v>
      </c>
      <c r="B15" s="35">
        <v>3</v>
      </c>
      <c r="C15" s="75">
        <v>81</v>
      </c>
      <c r="D15" s="82" t="s">
        <v>76</v>
      </c>
      <c r="E15" s="80">
        <v>1987</v>
      </c>
      <c r="F15" s="80" t="s">
        <v>67</v>
      </c>
      <c r="G15" s="173" t="s">
        <v>103</v>
      </c>
      <c r="H15" s="49">
        <v>0.008530092592592593</v>
      </c>
      <c r="I15" s="35">
        <v>1</v>
      </c>
      <c r="J15" s="181" t="s">
        <v>97</v>
      </c>
      <c r="K15" s="76">
        <v>3</v>
      </c>
      <c r="L15" s="49"/>
      <c r="M15" s="49">
        <v>0.022349537037037032</v>
      </c>
      <c r="N15" s="50">
        <v>3</v>
      </c>
      <c r="O15" s="49"/>
      <c r="P15" s="182" t="s">
        <v>99</v>
      </c>
      <c r="Q15" s="50">
        <v>2</v>
      </c>
      <c r="R15" s="49"/>
      <c r="S15" s="83">
        <v>0.004293981481481481</v>
      </c>
      <c r="T15" s="50">
        <v>1</v>
      </c>
      <c r="U15" s="49">
        <v>0.0366087962962963</v>
      </c>
      <c r="V15" s="49">
        <f>U15-U13</f>
        <v>0.0006828703703703753</v>
      </c>
      <c r="W15" s="53" t="s">
        <v>68</v>
      </c>
      <c r="X15" s="7"/>
      <c r="Y15" s="62"/>
      <c r="Z15" s="63">
        <v>250</v>
      </c>
      <c r="AA15" s="7"/>
      <c r="AB15" s="27">
        <v>250</v>
      </c>
      <c r="AC15" s="6"/>
      <c r="AD15" s="6"/>
      <c r="AE15" s="6"/>
      <c r="AF15" s="20"/>
    </row>
    <row r="16" spans="2:32" ht="15.75">
      <c r="B16" s="8"/>
      <c r="C16" s="9"/>
      <c r="D16" s="9"/>
      <c r="E16" s="8"/>
      <c r="F16" s="8"/>
      <c r="G16" s="8"/>
      <c r="H16" s="8"/>
      <c r="I16" s="8"/>
      <c r="J16" s="10"/>
      <c r="K16" s="8"/>
      <c r="L16" s="10"/>
      <c r="M16" s="10"/>
      <c r="N16" s="8"/>
      <c r="O16" s="10"/>
      <c r="P16" s="10"/>
      <c r="Q16" s="8"/>
      <c r="R16" s="10"/>
      <c r="S16" s="10"/>
      <c r="T16" s="8"/>
      <c r="U16" s="10"/>
      <c r="V16" s="10"/>
      <c r="W16" s="8"/>
      <c r="X16" s="7"/>
      <c r="Y16" s="26"/>
      <c r="Z16" s="64">
        <f>SUM(Z12:Z15)</f>
        <v>500</v>
      </c>
      <c r="AA16" s="7"/>
      <c r="AB16" s="21"/>
      <c r="AC16" s="21"/>
      <c r="AD16" s="6"/>
      <c r="AE16" s="6"/>
      <c r="AF16" s="6"/>
    </row>
    <row r="17" spans="2:25" ht="15.75">
      <c r="B17" s="2"/>
      <c r="C17" s="263" t="s">
        <v>601</v>
      </c>
      <c r="D17" s="263"/>
      <c r="E17" s="2"/>
      <c r="F17" s="2"/>
      <c r="G17" s="2"/>
      <c r="H17" s="2"/>
      <c r="I17" s="2"/>
      <c r="J17" s="2"/>
      <c r="K17" s="2"/>
      <c r="L17" s="2"/>
      <c r="M17" s="2" t="s">
        <v>15</v>
      </c>
      <c r="N17" s="2"/>
      <c r="O17" s="2"/>
      <c r="P17" s="2"/>
      <c r="Q17" s="2"/>
      <c r="R17" s="2"/>
      <c r="S17" s="2"/>
      <c r="T17" s="2"/>
      <c r="U17" s="2"/>
      <c r="V17" s="2"/>
      <c r="W17" s="2"/>
      <c r="Y17" s="26"/>
    </row>
    <row r="18" spans="2:23" ht="15.75">
      <c r="B18" s="2"/>
      <c r="C18" s="11"/>
      <c r="D18" s="1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ht="15.75">
      <c r="B19" s="2"/>
      <c r="C19" s="263" t="s">
        <v>78</v>
      </c>
      <c r="D19" s="263"/>
      <c r="E19" s="263"/>
      <c r="F19" s="263"/>
      <c r="G19" s="263"/>
      <c r="H19" s="11"/>
      <c r="I19" s="2"/>
      <c r="J19" s="2"/>
      <c r="K19" s="2"/>
      <c r="L19" s="2"/>
      <c r="M19" s="2" t="s">
        <v>79</v>
      </c>
      <c r="N19" s="2"/>
      <c r="O19" s="2"/>
      <c r="P19" s="2"/>
      <c r="Q19" s="2"/>
      <c r="R19" s="2"/>
      <c r="S19" s="2"/>
      <c r="T19" s="2"/>
      <c r="U19" s="2"/>
      <c r="V19" s="2"/>
      <c r="W19" s="2"/>
    </row>
    <row r="21" spans="3:28" ht="15.75">
      <c r="C21" s="2" t="s">
        <v>602</v>
      </c>
      <c r="D21" s="2"/>
      <c r="E21" s="2"/>
      <c r="F21" s="2"/>
      <c r="G21" s="2"/>
      <c r="H21" s="2"/>
      <c r="I21" s="2"/>
      <c r="J21" s="2"/>
      <c r="K21" s="2"/>
      <c r="L21" s="2"/>
      <c r="M21" s="2" t="s">
        <v>81</v>
      </c>
      <c r="AB21" s="29">
        <f>SUM(AB12:AB15)</f>
        <v>500</v>
      </c>
    </row>
  </sheetData>
  <sheetProtection selectLockedCells="1" selectUnlockedCells="1"/>
  <mergeCells count="10">
    <mergeCell ref="U8:W8"/>
    <mergeCell ref="A12:W12"/>
    <mergeCell ref="C17:D17"/>
    <mergeCell ref="C19:G19"/>
    <mergeCell ref="V7:X7"/>
    <mergeCell ref="C1:X1"/>
    <mergeCell ref="C2:W2"/>
    <mergeCell ref="C4:X4"/>
    <mergeCell ref="H5:Q5"/>
    <mergeCell ref="R5:X5"/>
  </mergeCells>
  <printOptions/>
  <pageMargins left="0.03958333333333333" right="0.03958333333333333" top="0.15763888888888888" bottom="0.15763888888888888" header="0.5118055555555555" footer="0.5118055555555555"/>
  <pageSetup horizontalDpi="300" verticalDpi="300" orientation="landscape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4"/>
  <sheetViews>
    <sheetView zoomScale="70" zoomScaleNormal="70" zoomScalePageLayoutView="0" workbookViewId="0" topLeftCell="A11">
      <selection activeCell="C28" sqref="C28"/>
    </sheetView>
  </sheetViews>
  <sheetFormatPr defaultColWidth="9.140625" defaultRowHeight="15"/>
  <cols>
    <col min="1" max="1" width="5.28125" style="0" customWidth="1"/>
    <col min="2" max="2" width="8.7109375" style="0" customWidth="1"/>
    <col min="3" max="3" width="7.140625" style="0" customWidth="1"/>
    <col min="4" max="4" width="26.421875" style="0" bestFit="1" customWidth="1"/>
    <col min="5" max="5" width="7.28125" style="0" customWidth="1"/>
    <col min="6" max="6" width="7.7109375" style="0" customWidth="1"/>
    <col min="7" max="7" width="24.8515625" style="0" customWidth="1"/>
    <col min="8" max="8" width="10.8515625" style="0" customWidth="1"/>
    <col min="9" max="9" width="4.00390625" style="0" customWidth="1"/>
    <col min="10" max="10" width="10.8515625" style="0" customWidth="1"/>
    <col min="11" max="11" width="4.421875" style="0" customWidth="1"/>
    <col min="12" max="12" width="10.8515625" style="0" hidden="1" customWidth="1"/>
    <col min="13" max="13" width="10.8515625" style="0" customWidth="1"/>
    <col min="14" max="14" width="4.421875" style="0" customWidth="1"/>
    <col min="15" max="15" width="10.8515625" style="0" hidden="1" customWidth="1"/>
    <col min="16" max="16" width="10.8515625" style="0" customWidth="1"/>
    <col min="17" max="17" width="4.00390625" style="0" customWidth="1"/>
    <col min="18" max="18" width="10.8515625" style="0" hidden="1" customWidth="1"/>
    <col min="19" max="19" width="10.8515625" style="0" customWidth="1"/>
    <col min="20" max="20" width="5.421875" style="0" customWidth="1"/>
    <col min="21" max="22" width="10.8515625" style="0" customWidth="1"/>
    <col min="24" max="24" width="10.00390625" style="0" hidden="1" customWidth="1"/>
    <col min="25" max="25" width="10.00390625" style="0" bestFit="1" customWidth="1"/>
    <col min="26" max="27" width="9.140625" style="0" hidden="1" customWidth="1"/>
    <col min="28" max="29" width="0" style="0" hidden="1" customWidth="1"/>
  </cols>
  <sheetData>
    <row r="1" spans="2:23" ht="15.75" hidden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2:23" ht="15.75">
      <c r="B2" s="269" t="s">
        <v>26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</row>
    <row r="3" spans="2:23" ht="15.75">
      <c r="B3" s="269" t="s">
        <v>20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1"/>
    </row>
    <row r="4" spans="2:23" ht="30" customHeight="1">
      <c r="B4" s="55"/>
      <c r="C4" s="56"/>
      <c r="D4" s="56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7"/>
      <c r="Q4" s="57"/>
      <c r="R4" s="57"/>
      <c r="S4" s="57"/>
      <c r="T4" s="108"/>
      <c r="U4" s="108"/>
      <c r="V4" s="108"/>
      <c r="W4" s="108"/>
    </row>
    <row r="5" spans="1:23" ht="18.75">
      <c r="A5" s="55"/>
      <c r="B5" s="296" t="s">
        <v>404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</row>
    <row r="6" spans="1:23" ht="18.7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</row>
    <row r="7" spans="2:23" ht="15.75">
      <c r="B7" s="4" t="s">
        <v>18</v>
      </c>
      <c r="C7" s="14"/>
      <c r="Q7" s="294" t="s">
        <v>53</v>
      </c>
      <c r="R7" s="294"/>
      <c r="S7" s="294"/>
      <c r="T7" s="294"/>
      <c r="U7" s="294"/>
      <c r="V7" s="294"/>
      <c r="W7" s="294"/>
    </row>
    <row r="8" spans="14:22" ht="15">
      <c r="N8" s="6"/>
      <c r="O8" s="6"/>
      <c r="P8" s="6"/>
      <c r="Q8" s="6"/>
      <c r="R8" s="6"/>
      <c r="S8" s="6"/>
      <c r="T8" s="6"/>
      <c r="U8" s="6"/>
      <c r="V8" s="6"/>
    </row>
    <row r="9" spans="14:23" ht="15.75">
      <c r="N9" s="6"/>
      <c r="O9" s="6"/>
      <c r="P9" s="265" t="s">
        <v>83</v>
      </c>
      <c r="Q9" s="265"/>
      <c r="R9" s="265"/>
      <c r="S9" s="265"/>
      <c r="T9" s="265"/>
      <c r="U9" s="265"/>
      <c r="V9" s="265"/>
      <c r="W9" s="265"/>
    </row>
    <row r="10" spans="14:23" ht="16.5" thickBot="1">
      <c r="N10" s="6"/>
      <c r="O10" s="6"/>
      <c r="P10" s="293"/>
      <c r="Q10" s="293"/>
      <c r="R10" s="293"/>
      <c r="S10" s="293"/>
      <c r="T10" s="293"/>
      <c r="U10" s="293"/>
      <c r="V10" s="293"/>
      <c r="W10" s="293"/>
    </row>
    <row r="11" spans="1:25" ht="16.5" thickBot="1">
      <c r="A11" s="15" t="s">
        <v>1</v>
      </c>
      <c r="B11" s="16" t="s">
        <v>2</v>
      </c>
      <c r="C11" s="16" t="s">
        <v>3</v>
      </c>
      <c r="D11" s="16" t="s">
        <v>4</v>
      </c>
      <c r="E11" s="16" t="s">
        <v>5</v>
      </c>
      <c r="F11" s="16" t="s">
        <v>6</v>
      </c>
      <c r="G11" s="137" t="s">
        <v>51</v>
      </c>
      <c r="H11" s="23" t="s">
        <v>16</v>
      </c>
      <c r="I11" s="23" t="s">
        <v>8</v>
      </c>
      <c r="J11" s="23" t="s">
        <v>9</v>
      </c>
      <c r="K11" s="23" t="s">
        <v>8</v>
      </c>
      <c r="L11" s="24"/>
      <c r="M11" s="23" t="s">
        <v>56</v>
      </c>
      <c r="N11" s="23" t="s">
        <v>8</v>
      </c>
      <c r="O11" s="24"/>
      <c r="P11" s="23" t="s">
        <v>11</v>
      </c>
      <c r="Q11" s="23" t="s">
        <v>8</v>
      </c>
      <c r="R11" s="24"/>
      <c r="S11" s="23" t="s">
        <v>16</v>
      </c>
      <c r="T11" s="23" t="s">
        <v>8</v>
      </c>
      <c r="U11" s="23" t="s">
        <v>12</v>
      </c>
      <c r="V11" s="23" t="s">
        <v>13</v>
      </c>
      <c r="W11" s="25" t="s">
        <v>14</v>
      </c>
      <c r="Y11" s="26"/>
    </row>
    <row r="12" spans="1:25" ht="18" customHeight="1" thickBot="1">
      <c r="A12" s="275" t="s">
        <v>82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7"/>
      <c r="Y12" s="26"/>
    </row>
    <row r="13" spans="1:27" s="14" customFormat="1" ht="26.25" customHeight="1" thickBot="1">
      <c r="A13" s="310" t="s">
        <v>45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2"/>
      <c r="X13" s="22"/>
      <c r="Y13" s="28"/>
      <c r="AA13" s="63"/>
    </row>
    <row r="14" spans="1:27" s="14" customFormat="1" ht="26.25" customHeight="1">
      <c r="A14" s="110">
        <v>33</v>
      </c>
      <c r="B14" s="111">
        <v>1</v>
      </c>
      <c r="C14" s="79">
        <v>30</v>
      </c>
      <c r="D14" s="65" t="s">
        <v>307</v>
      </c>
      <c r="E14" s="67">
        <v>2002</v>
      </c>
      <c r="F14" s="67" t="s">
        <v>68</v>
      </c>
      <c r="G14" s="195" t="s">
        <v>405</v>
      </c>
      <c r="H14" s="178" t="s">
        <v>207</v>
      </c>
      <c r="I14" s="178" t="s">
        <v>133</v>
      </c>
      <c r="J14" s="178" t="s">
        <v>229</v>
      </c>
      <c r="K14" s="178" t="s">
        <v>123</v>
      </c>
      <c r="L14" s="106"/>
      <c r="M14" s="178" t="s">
        <v>244</v>
      </c>
      <c r="N14" s="178" t="s">
        <v>123</v>
      </c>
      <c r="O14" s="178" t="s">
        <v>130</v>
      </c>
      <c r="P14" s="178" t="s">
        <v>130</v>
      </c>
      <c r="Q14" s="111">
        <v>1</v>
      </c>
      <c r="R14" s="106"/>
      <c r="S14" s="178" t="s">
        <v>322</v>
      </c>
      <c r="T14" s="178" t="s">
        <v>123</v>
      </c>
      <c r="U14" s="178" t="s">
        <v>326</v>
      </c>
      <c r="V14" s="106"/>
      <c r="W14" s="189" t="s">
        <v>68</v>
      </c>
      <c r="X14" s="22"/>
      <c r="Y14" s="28"/>
      <c r="AA14" s="63"/>
    </row>
    <row r="15" spans="1:27" s="14" customFormat="1" ht="26.25" customHeight="1">
      <c r="A15" s="113">
        <v>34</v>
      </c>
      <c r="B15" s="109">
        <v>2</v>
      </c>
      <c r="C15" s="59">
        <v>3</v>
      </c>
      <c r="D15" s="60" t="s">
        <v>308</v>
      </c>
      <c r="E15" s="61">
        <v>2002</v>
      </c>
      <c r="F15" s="61" t="s">
        <v>68</v>
      </c>
      <c r="G15" s="160" t="s">
        <v>600</v>
      </c>
      <c r="H15" s="180" t="s">
        <v>122</v>
      </c>
      <c r="I15" s="180" t="s">
        <v>123</v>
      </c>
      <c r="J15" s="180" t="s">
        <v>130</v>
      </c>
      <c r="K15" s="180" t="s">
        <v>133</v>
      </c>
      <c r="L15" s="51"/>
      <c r="M15" s="180" t="s">
        <v>317</v>
      </c>
      <c r="N15" s="180" t="s">
        <v>133</v>
      </c>
      <c r="O15" s="180" t="s">
        <v>155</v>
      </c>
      <c r="P15" s="180" t="s">
        <v>155</v>
      </c>
      <c r="Q15" s="109">
        <v>3</v>
      </c>
      <c r="R15" s="51"/>
      <c r="S15" s="180" t="s">
        <v>323</v>
      </c>
      <c r="T15" s="180" t="s">
        <v>129</v>
      </c>
      <c r="U15" s="180" t="s">
        <v>327</v>
      </c>
      <c r="V15" s="51">
        <f>U15-U14</f>
        <v>0.0012268518518518505</v>
      </c>
      <c r="W15" s="185" t="s">
        <v>68</v>
      </c>
      <c r="X15" s="22"/>
      <c r="Y15" s="28"/>
      <c r="AA15" s="63"/>
    </row>
    <row r="16" spans="1:27" s="14" customFormat="1" ht="26.25" customHeight="1">
      <c r="A16" s="113">
        <v>35</v>
      </c>
      <c r="B16" s="109">
        <v>3</v>
      </c>
      <c r="C16" s="59">
        <v>41</v>
      </c>
      <c r="D16" s="60" t="s">
        <v>309</v>
      </c>
      <c r="E16" s="61">
        <v>2002</v>
      </c>
      <c r="F16" s="61" t="s">
        <v>68</v>
      </c>
      <c r="G16" s="187" t="s">
        <v>103</v>
      </c>
      <c r="H16" s="180" t="s">
        <v>314</v>
      </c>
      <c r="I16" s="180" t="s">
        <v>145</v>
      </c>
      <c r="J16" s="180" t="s">
        <v>240</v>
      </c>
      <c r="K16" s="180" t="s">
        <v>129</v>
      </c>
      <c r="L16" s="51"/>
      <c r="M16" s="180" t="s">
        <v>318</v>
      </c>
      <c r="N16" s="180" t="s">
        <v>129</v>
      </c>
      <c r="O16" s="180" t="s">
        <v>249</v>
      </c>
      <c r="P16" s="180" t="s">
        <v>249</v>
      </c>
      <c r="Q16" s="109">
        <v>2</v>
      </c>
      <c r="R16" s="51"/>
      <c r="S16" s="180" t="s">
        <v>324</v>
      </c>
      <c r="T16" s="180" t="s">
        <v>136</v>
      </c>
      <c r="U16" s="180" t="s">
        <v>328</v>
      </c>
      <c r="V16" s="51">
        <f>U16-U14</f>
        <v>0.0023726851851851825</v>
      </c>
      <c r="W16" s="185" t="s">
        <v>68</v>
      </c>
      <c r="X16" s="22"/>
      <c r="Y16" s="28"/>
      <c r="AA16" s="63"/>
    </row>
    <row r="17" spans="1:27" s="14" customFormat="1" ht="26.25" customHeight="1">
      <c r="A17" s="113">
        <v>36</v>
      </c>
      <c r="B17" s="109">
        <v>4</v>
      </c>
      <c r="C17" s="59">
        <v>5</v>
      </c>
      <c r="D17" s="60" t="s">
        <v>310</v>
      </c>
      <c r="E17" s="61">
        <v>2005</v>
      </c>
      <c r="F17" s="61">
        <v>2</v>
      </c>
      <c r="G17" s="187" t="s">
        <v>103</v>
      </c>
      <c r="H17" s="180" t="s">
        <v>315</v>
      </c>
      <c r="I17" s="180" t="s">
        <v>129</v>
      </c>
      <c r="J17" s="180" t="s">
        <v>216</v>
      </c>
      <c r="K17" s="180" t="s">
        <v>145</v>
      </c>
      <c r="L17" s="51"/>
      <c r="M17" s="180" t="s">
        <v>319</v>
      </c>
      <c r="N17" s="180" t="s">
        <v>136</v>
      </c>
      <c r="O17" s="180" t="s">
        <v>94</v>
      </c>
      <c r="P17" s="180" t="s">
        <v>94</v>
      </c>
      <c r="Q17" s="109">
        <v>5</v>
      </c>
      <c r="R17" s="51"/>
      <c r="S17" s="180" t="s">
        <v>325</v>
      </c>
      <c r="T17" s="180" t="s">
        <v>145</v>
      </c>
      <c r="U17" s="180" t="s">
        <v>329</v>
      </c>
      <c r="V17" s="51">
        <f>U17-U14</f>
        <v>0.004039351851851853</v>
      </c>
      <c r="W17" s="185">
        <v>1</v>
      </c>
      <c r="X17" s="22"/>
      <c r="Y17" s="28"/>
      <c r="AA17" s="63"/>
    </row>
    <row r="18" spans="1:27" s="14" customFormat="1" ht="26.25" customHeight="1" thickBot="1">
      <c r="A18" s="134">
        <v>37</v>
      </c>
      <c r="B18" s="135">
        <v>5</v>
      </c>
      <c r="C18" s="78">
        <v>8</v>
      </c>
      <c r="D18" s="66" t="s">
        <v>311</v>
      </c>
      <c r="E18" s="68">
        <v>2004</v>
      </c>
      <c r="F18" s="68">
        <v>1</v>
      </c>
      <c r="G18" s="190" t="s">
        <v>103</v>
      </c>
      <c r="H18" s="181" t="s">
        <v>316</v>
      </c>
      <c r="I18" s="181" t="s">
        <v>136</v>
      </c>
      <c r="J18" s="181" t="s">
        <v>91</v>
      </c>
      <c r="K18" s="181" t="s">
        <v>136</v>
      </c>
      <c r="L18" s="107"/>
      <c r="M18" s="181" t="s">
        <v>320</v>
      </c>
      <c r="N18" s="181" t="s">
        <v>145</v>
      </c>
      <c r="O18" s="181" t="s">
        <v>321</v>
      </c>
      <c r="P18" s="181" t="s">
        <v>321</v>
      </c>
      <c r="Q18" s="135">
        <v>4</v>
      </c>
      <c r="R18" s="107"/>
      <c r="S18" s="181" t="s">
        <v>285</v>
      </c>
      <c r="T18" s="181" t="s">
        <v>133</v>
      </c>
      <c r="U18" s="181" t="s">
        <v>330</v>
      </c>
      <c r="V18" s="107">
        <f>U18-U14</f>
        <v>0.004143518518518522</v>
      </c>
      <c r="W18" s="194">
        <v>1</v>
      </c>
      <c r="X18" s="22"/>
      <c r="Y18" s="28"/>
      <c r="AA18" s="63"/>
    </row>
    <row r="19" spans="24:27" ht="15">
      <c r="X19" s="19">
        <f>SUM(X13:X18)</f>
        <v>0</v>
      </c>
      <c r="Y19" s="26"/>
      <c r="AA19" s="64">
        <f>SUM(AA13:AA18)</f>
        <v>0</v>
      </c>
    </row>
    <row r="20" spans="1:27" ht="18.75">
      <c r="A20" s="6"/>
      <c r="B20" s="122"/>
      <c r="C20" s="121"/>
      <c r="D20" s="121"/>
      <c r="E20" s="121"/>
      <c r="F20" s="6"/>
      <c r="G20" s="6"/>
      <c r="X20" s="19"/>
      <c r="Y20" s="26"/>
      <c r="AA20" s="64"/>
    </row>
    <row r="21" spans="1:27" ht="18.75">
      <c r="A21" s="6"/>
      <c r="B21" s="122"/>
      <c r="C21" s="121"/>
      <c r="D21" s="121"/>
      <c r="E21" s="121"/>
      <c r="F21" s="6"/>
      <c r="G21" s="6"/>
      <c r="X21" s="19"/>
      <c r="Y21" s="26"/>
      <c r="AA21" s="64"/>
    </row>
    <row r="22" spans="1:27" ht="18.75">
      <c r="A22" s="6"/>
      <c r="B22" s="122"/>
      <c r="C22" s="121"/>
      <c r="D22" s="121"/>
      <c r="E22" s="121"/>
      <c r="F22" s="6"/>
      <c r="G22" s="6"/>
      <c r="X22" s="19"/>
      <c r="Y22" s="26"/>
      <c r="AA22" s="64"/>
    </row>
    <row r="23" spans="2:27" ht="18.75">
      <c r="B23" s="122"/>
      <c r="C23" s="121"/>
      <c r="D23" s="121"/>
      <c r="E23" s="121"/>
      <c r="X23" s="19"/>
      <c r="Y23" s="26"/>
      <c r="AA23" s="64"/>
    </row>
    <row r="24" spans="2:26" ht="15.75">
      <c r="B24" s="18"/>
      <c r="C24" s="274" t="s">
        <v>601</v>
      </c>
      <c r="D24" s="274"/>
      <c r="E24" s="18"/>
      <c r="F24" s="18"/>
      <c r="G24" s="18"/>
      <c r="H24" s="18"/>
      <c r="I24" s="18"/>
      <c r="J24" s="18"/>
      <c r="K24" s="18"/>
      <c r="L24" s="18"/>
      <c r="M24" s="18" t="s">
        <v>15</v>
      </c>
      <c r="N24" s="18"/>
      <c r="O24" s="18"/>
      <c r="Z24">
        <f>SUM(Z13:Z19)</f>
        <v>0</v>
      </c>
    </row>
    <row r="25" spans="2:15" ht="15.7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2:25" ht="15.75">
      <c r="B26" s="18"/>
      <c r="C26" s="263" t="s">
        <v>78</v>
      </c>
      <c r="D26" s="263"/>
      <c r="E26" s="263"/>
      <c r="F26" s="263"/>
      <c r="G26" s="263"/>
      <c r="H26" s="11"/>
      <c r="I26" s="2"/>
      <c r="J26" s="2"/>
      <c r="K26" s="2"/>
      <c r="L26" s="2"/>
      <c r="M26" s="2" t="s">
        <v>79</v>
      </c>
      <c r="N26" s="2"/>
      <c r="O26" s="2"/>
      <c r="Y26" s="26"/>
    </row>
    <row r="27" spans="2:15" ht="15.7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3:25" ht="15.75">
      <c r="C28" s="2" t="s">
        <v>80</v>
      </c>
      <c r="D28" s="2"/>
      <c r="E28" s="2"/>
      <c r="F28" s="2"/>
      <c r="G28" s="2"/>
      <c r="H28" s="2"/>
      <c r="I28" s="2"/>
      <c r="J28" s="2"/>
      <c r="K28" s="2"/>
      <c r="L28" s="2"/>
      <c r="M28" s="2" t="s">
        <v>81</v>
      </c>
      <c r="N28" s="2"/>
      <c r="O28" s="2"/>
      <c r="P28" s="2"/>
      <c r="Y28" s="26"/>
    </row>
    <row r="34" ht="15">
      <c r="Y34" s="26"/>
    </row>
  </sheetData>
  <sheetProtection selectLockedCells="1" selectUnlockedCells="1"/>
  <mergeCells count="11">
    <mergeCell ref="B2:W2"/>
    <mergeCell ref="B3:V3"/>
    <mergeCell ref="B5:W5"/>
    <mergeCell ref="Q7:W7"/>
    <mergeCell ref="C24:D24"/>
    <mergeCell ref="C26:G26"/>
    <mergeCell ref="A6:W6"/>
    <mergeCell ref="P10:W10"/>
    <mergeCell ref="A12:W12"/>
    <mergeCell ref="A13:W13"/>
    <mergeCell ref="P9:W9"/>
  </mergeCells>
  <printOptions/>
  <pageMargins left="0.03958333333333333" right="0.03958333333333333" top="0.15763888888888888" bottom="0.15763888888888888" header="0.5118055555555555" footer="0.5118055555555555"/>
  <pageSetup horizontalDpi="300" verticalDpi="300" orientation="landscape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0"/>
  <sheetViews>
    <sheetView zoomScale="70" zoomScaleNormal="70" zoomScalePageLayoutView="0" workbookViewId="0" topLeftCell="A8">
      <selection activeCell="C24" sqref="C24"/>
    </sheetView>
  </sheetViews>
  <sheetFormatPr defaultColWidth="9.140625" defaultRowHeight="15"/>
  <cols>
    <col min="1" max="1" width="5.28125" style="0" customWidth="1"/>
    <col min="2" max="2" width="8.7109375" style="0" customWidth="1"/>
    <col min="3" max="3" width="7.140625" style="0" customWidth="1"/>
    <col min="4" max="4" width="26.421875" style="0" bestFit="1" customWidth="1"/>
    <col min="5" max="5" width="7.28125" style="0" customWidth="1"/>
    <col min="6" max="6" width="7.7109375" style="0" customWidth="1"/>
    <col min="7" max="7" width="26.00390625" style="0" customWidth="1"/>
    <col min="8" max="8" width="10.8515625" style="0" customWidth="1"/>
    <col min="9" max="9" width="4.00390625" style="0" customWidth="1"/>
    <col min="10" max="10" width="10.8515625" style="0" customWidth="1"/>
    <col min="11" max="11" width="4.421875" style="0" customWidth="1"/>
    <col min="12" max="12" width="10.8515625" style="0" hidden="1" customWidth="1"/>
    <col min="13" max="13" width="10.8515625" style="0" customWidth="1"/>
    <col min="14" max="14" width="4.421875" style="0" customWidth="1"/>
    <col min="15" max="15" width="10.8515625" style="0" hidden="1" customWidth="1"/>
    <col min="16" max="16" width="10.8515625" style="0" customWidth="1"/>
    <col min="17" max="17" width="4.00390625" style="0" customWidth="1"/>
    <col min="18" max="18" width="10.8515625" style="0" hidden="1" customWidth="1"/>
    <col min="19" max="19" width="10.8515625" style="0" customWidth="1"/>
    <col min="20" max="20" width="5.421875" style="0" customWidth="1"/>
    <col min="21" max="22" width="10.8515625" style="0" customWidth="1"/>
    <col min="24" max="24" width="10.00390625" style="0" hidden="1" customWidth="1"/>
    <col min="25" max="25" width="10.00390625" style="0" bestFit="1" customWidth="1"/>
    <col min="26" max="27" width="9.140625" style="0" hidden="1" customWidth="1"/>
    <col min="28" max="29" width="0" style="0" hidden="1" customWidth="1"/>
  </cols>
  <sheetData>
    <row r="1" spans="2:23" ht="15.75" hidden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2:23" ht="15.75">
      <c r="B2" s="269" t="s">
        <v>26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</row>
    <row r="3" spans="2:23" ht="15.75">
      <c r="B3" s="269" t="s">
        <v>20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1"/>
    </row>
    <row r="4" spans="2:23" ht="30" customHeight="1">
      <c r="B4" s="55"/>
      <c r="C4" s="56"/>
      <c r="D4" s="56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7"/>
      <c r="Q4" s="57"/>
      <c r="R4" s="57"/>
      <c r="S4" s="57"/>
      <c r="T4" s="108"/>
      <c r="U4" s="108"/>
      <c r="V4" s="108"/>
      <c r="W4" s="108"/>
    </row>
    <row r="5" spans="1:23" ht="18.75">
      <c r="A5" s="55"/>
      <c r="B5" s="296" t="s">
        <v>404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</row>
    <row r="6" spans="1:23" ht="18.7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</row>
    <row r="7" spans="2:23" ht="15.75">
      <c r="B7" s="4" t="s">
        <v>18</v>
      </c>
      <c r="C7" s="14"/>
      <c r="Q7" s="294" t="s">
        <v>53</v>
      </c>
      <c r="R7" s="294"/>
      <c r="S7" s="294"/>
      <c r="T7" s="294"/>
      <c r="U7" s="294"/>
      <c r="V7" s="294"/>
      <c r="W7" s="294"/>
    </row>
    <row r="8" spans="14:22" ht="15">
      <c r="N8" s="6"/>
      <c r="O8" s="6"/>
      <c r="P8" s="6"/>
      <c r="Q8" s="6"/>
      <c r="R8" s="6"/>
      <c r="S8" s="6"/>
      <c r="T8" s="6"/>
      <c r="U8" s="6"/>
      <c r="V8" s="6"/>
    </row>
    <row r="9" spans="14:23" ht="15.75">
      <c r="N9" s="6"/>
      <c r="O9" s="6"/>
      <c r="P9" s="265" t="s">
        <v>83</v>
      </c>
      <c r="Q9" s="265"/>
      <c r="R9" s="265"/>
      <c r="S9" s="265"/>
      <c r="T9" s="265"/>
      <c r="U9" s="265"/>
      <c r="V9" s="265"/>
      <c r="W9" s="265"/>
    </row>
    <row r="10" spans="14:23" ht="16.5" thickBot="1">
      <c r="N10" s="6"/>
      <c r="O10" s="6"/>
      <c r="P10" s="293"/>
      <c r="Q10" s="293"/>
      <c r="R10" s="293"/>
      <c r="S10" s="293"/>
      <c r="T10" s="293"/>
      <c r="U10" s="293"/>
      <c r="V10" s="293"/>
      <c r="W10" s="293"/>
    </row>
    <row r="11" spans="1:25" ht="16.5" thickBot="1">
      <c r="A11" s="15" t="s">
        <v>1</v>
      </c>
      <c r="B11" s="16" t="s">
        <v>2</v>
      </c>
      <c r="C11" s="16" t="s">
        <v>3</v>
      </c>
      <c r="D11" s="16" t="s">
        <v>4</v>
      </c>
      <c r="E11" s="16" t="s">
        <v>5</v>
      </c>
      <c r="F11" s="16" t="s">
        <v>6</v>
      </c>
      <c r="G11" s="137" t="s">
        <v>51</v>
      </c>
      <c r="H11" s="23" t="s">
        <v>16</v>
      </c>
      <c r="I11" s="23" t="s">
        <v>8</v>
      </c>
      <c r="J11" s="23" t="s">
        <v>9</v>
      </c>
      <c r="K11" s="23" t="s">
        <v>8</v>
      </c>
      <c r="L11" s="24"/>
      <c r="M11" s="23" t="s">
        <v>56</v>
      </c>
      <c r="N11" s="23" t="s">
        <v>8</v>
      </c>
      <c r="O11" s="24"/>
      <c r="P11" s="23" t="s">
        <v>11</v>
      </c>
      <c r="Q11" s="23" t="s">
        <v>8</v>
      </c>
      <c r="R11" s="24"/>
      <c r="S11" s="23" t="s">
        <v>16</v>
      </c>
      <c r="T11" s="23" t="s">
        <v>8</v>
      </c>
      <c r="U11" s="23" t="s">
        <v>12</v>
      </c>
      <c r="V11" s="23" t="s">
        <v>13</v>
      </c>
      <c r="W11" s="25" t="s">
        <v>14</v>
      </c>
      <c r="Y11" s="26"/>
    </row>
    <row r="12" spans="1:25" ht="18" customHeight="1" thickBot="1">
      <c r="A12" s="275" t="s">
        <v>82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7"/>
      <c r="Y12" s="26"/>
    </row>
    <row r="13" spans="1:27" ht="26.25" customHeight="1" thickBot="1">
      <c r="A13" s="275" t="s">
        <v>46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7"/>
      <c r="X13" s="17"/>
      <c r="Y13" s="28"/>
      <c r="AA13" s="63"/>
    </row>
    <row r="14" spans="1:27" ht="30.75" customHeight="1">
      <c r="A14" s="110">
        <v>47</v>
      </c>
      <c r="B14" s="111">
        <v>1</v>
      </c>
      <c r="C14" s="79">
        <v>33</v>
      </c>
      <c r="D14" s="65" t="s">
        <v>364</v>
      </c>
      <c r="E14" s="67">
        <v>2004</v>
      </c>
      <c r="F14" s="67" t="s">
        <v>68</v>
      </c>
      <c r="G14" s="195" t="s">
        <v>103</v>
      </c>
      <c r="H14" s="178" t="s">
        <v>153</v>
      </c>
      <c r="I14" s="178" t="s">
        <v>123</v>
      </c>
      <c r="J14" s="178" t="s">
        <v>90</v>
      </c>
      <c r="K14" s="178" t="s">
        <v>123</v>
      </c>
      <c r="L14" s="106"/>
      <c r="M14" s="178" t="s">
        <v>381</v>
      </c>
      <c r="N14" s="178" t="s">
        <v>133</v>
      </c>
      <c r="O14" s="106"/>
      <c r="P14" s="178" t="s">
        <v>95</v>
      </c>
      <c r="Q14" s="111">
        <v>1</v>
      </c>
      <c r="R14" s="106"/>
      <c r="S14" s="178" t="s">
        <v>384</v>
      </c>
      <c r="T14" s="178" t="s">
        <v>123</v>
      </c>
      <c r="U14" s="178" t="s">
        <v>385</v>
      </c>
      <c r="V14" s="101"/>
      <c r="W14" s="112" t="s">
        <v>68</v>
      </c>
      <c r="X14" s="22"/>
      <c r="Y14" s="28"/>
      <c r="Z14" s="28">
        <v>250</v>
      </c>
      <c r="AA14" s="63">
        <v>150</v>
      </c>
    </row>
    <row r="15" spans="1:27" ht="30.75" customHeight="1">
      <c r="A15" s="113">
        <v>48</v>
      </c>
      <c r="B15" s="109">
        <v>2</v>
      </c>
      <c r="C15" s="59">
        <v>4</v>
      </c>
      <c r="D15" s="60" t="s">
        <v>365</v>
      </c>
      <c r="E15" s="61">
        <v>2004</v>
      </c>
      <c r="F15" s="61"/>
      <c r="G15" s="160" t="s">
        <v>600</v>
      </c>
      <c r="H15" s="180" t="s">
        <v>340</v>
      </c>
      <c r="I15" s="180" t="s">
        <v>133</v>
      </c>
      <c r="J15" s="180" t="s">
        <v>159</v>
      </c>
      <c r="K15" s="180" t="s">
        <v>133</v>
      </c>
      <c r="L15" s="51"/>
      <c r="M15" s="180" t="s">
        <v>382</v>
      </c>
      <c r="N15" s="180" t="s">
        <v>123</v>
      </c>
      <c r="O15" s="51"/>
      <c r="P15" s="180" t="s">
        <v>93</v>
      </c>
      <c r="Q15" s="109">
        <v>3</v>
      </c>
      <c r="R15" s="51"/>
      <c r="S15" s="180" t="s">
        <v>386</v>
      </c>
      <c r="T15" s="180" t="s">
        <v>133</v>
      </c>
      <c r="U15" s="180" t="s">
        <v>387</v>
      </c>
      <c r="V15" s="30">
        <f>U15-U14</f>
        <v>0.00019675925925925764</v>
      </c>
      <c r="W15" s="114" t="s">
        <v>68</v>
      </c>
      <c r="X15" s="84"/>
      <c r="Y15" s="28"/>
      <c r="Z15" s="28"/>
      <c r="AA15" s="63"/>
    </row>
    <row r="16" spans="1:27" ht="30.75" customHeight="1" thickBot="1">
      <c r="A16" s="134">
        <v>49</v>
      </c>
      <c r="B16" s="135">
        <v>3</v>
      </c>
      <c r="C16" s="78">
        <v>51</v>
      </c>
      <c r="D16" s="66" t="s">
        <v>366</v>
      </c>
      <c r="E16" s="68">
        <v>2003</v>
      </c>
      <c r="F16" s="68" t="s">
        <v>68</v>
      </c>
      <c r="G16" s="190" t="s">
        <v>103</v>
      </c>
      <c r="H16" s="181" t="s">
        <v>380</v>
      </c>
      <c r="I16" s="181" t="s">
        <v>129</v>
      </c>
      <c r="J16" s="181" t="s">
        <v>176</v>
      </c>
      <c r="K16" s="181" t="s">
        <v>129</v>
      </c>
      <c r="L16" s="107"/>
      <c r="M16" s="181" t="s">
        <v>383</v>
      </c>
      <c r="N16" s="181" t="s">
        <v>129</v>
      </c>
      <c r="O16" s="107"/>
      <c r="P16" s="181" t="s">
        <v>132</v>
      </c>
      <c r="Q16" s="135">
        <v>2</v>
      </c>
      <c r="R16" s="107"/>
      <c r="S16" s="181" t="s">
        <v>388</v>
      </c>
      <c r="T16" s="181" t="s">
        <v>129</v>
      </c>
      <c r="U16" s="181" t="s">
        <v>389</v>
      </c>
      <c r="V16" s="102">
        <f>U16-U14</f>
        <v>0.0015856481481481485</v>
      </c>
      <c r="W16" s="136" t="s">
        <v>68</v>
      </c>
      <c r="X16" s="19">
        <f>SUM(X13:X14)</f>
        <v>0</v>
      </c>
      <c r="Y16" s="26"/>
      <c r="AA16" s="64">
        <f>SUM(AA13:AA14)</f>
        <v>150</v>
      </c>
    </row>
    <row r="17" spans="24:27" ht="15">
      <c r="X17" s="19"/>
      <c r="Y17" s="26"/>
      <c r="AA17" s="64"/>
    </row>
    <row r="18" spans="2:27" ht="18.75">
      <c r="B18" s="104"/>
      <c r="X18" s="19"/>
      <c r="Y18" s="26"/>
      <c r="AA18" s="64"/>
    </row>
    <row r="19" spans="2:27" ht="18.75">
      <c r="B19" s="104"/>
      <c r="X19" s="19"/>
      <c r="Y19" s="26"/>
      <c r="AA19" s="64"/>
    </row>
    <row r="20" spans="2:26" ht="15.75">
      <c r="B20" s="18"/>
      <c r="C20" s="274" t="s">
        <v>601</v>
      </c>
      <c r="D20" s="274"/>
      <c r="E20" s="18"/>
      <c r="F20" s="18"/>
      <c r="G20" s="18"/>
      <c r="H20" s="18"/>
      <c r="I20" s="18"/>
      <c r="J20" s="18"/>
      <c r="K20" s="18"/>
      <c r="L20" s="18"/>
      <c r="M20" s="18" t="s">
        <v>15</v>
      </c>
      <c r="N20" s="18"/>
      <c r="O20" s="18"/>
      <c r="Z20">
        <f>SUM(Z13:Z16)</f>
        <v>250</v>
      </c>
    </row>
    <row r="21" spans="2:15" ht="15.7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2:25" ht="15.75">
      <c r="B22" s="18"/>
      <c r="C22" s="263" t="s">
        <v>78</v>
      </c>
      <c r="D22" s="263"/>
      <c r="E22" s="263"/>
      <c r="F22" s="263"/>
      <c r="G22" s="263"/>
      <c r="H22" s="11"/>
      <c r="I22" s="2"/>
      <c r="J22" s="2"/>
      <c r="K22" s="2"/>
      <c r="L22" s="2"/>
      <c r="M22" s="2" t="s">
        <v>79</v>
      </c>
      <c r="N22" s="2"/>
      <c r="O22" s="2"/>
      <c r="Y22" s="26"/>
    </row>
    <row r="23" spans="2:15" ht="15.7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3:25" ht="15.75">
      <c r="C24" s="2" t="s">
        <v>80</v>
      </c>
      <c r="D24" s="2"/>
      <c r="E24" s="2"/>
      <c r="F24" s="2"/>
      <c r="G24" s="2"/>
      <c r="H24" s="2"/>
      <c r="I24" s="2"/>
      <c r="J24" s="2"/>
      <c r="K24" s="2"/>
      <c r="L24" s="2"/>
      <c r="M24" s="2" t="s">
        <v>81</v>
      </c>
      <c r="N24" s="2"/>
      <c r="Y24" s="26"/>
    </row>
    <row r="30" ht="15">
      <c r="Y30" s="26"/>
    </row>
  </sheetData>
  <sheetProtection selectLockedCells="1" selectUnlockedCells="1"/>
  <mergeCells count="11">
    <mergeCell ref="C22:G22"/>
    <mergeCell ref="P10:W10"/>
    <mergeCell ref="A12:W12"/>
    <mergeCell ref="Q7:W7"/>
    <mergeCell ref="P9:W9"/>
    <mergeCell ref="B2:W2"/>
    <mergeCell ref="B3:V3"/>
    <mergeCell ref="B5:W5"/>
    <mergeCell ref="A6:W6"/>
    <mergeCell ref="A13:W13"/>
    <mergeCell ref="C20:D20"/>
  </mergeCells>
  <printOptions/>
  <pageMargins left="0.03958333333333333" right="0.03958333333333333" top="0.15763888888888888" bottom="0.15763888888888888" header="0.5118055555555555" footer="0.5118055555555555"/>
  <pageSetup horizontalDpi="300" verticalDpi="300" orientation="landscape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0"/>
  <sheetViews>
    <sheetView zoomScale="70" zoomScaleNormal="70" zoomScalePageLayoutView="0" workbookViewId="0" topLeftCell="A31">
      <selection activeCell="F49" sqref="F49"/>
    </sheetView>
  </sheetViews>
  <sheetFormatPr defaultColWidth="9.140625" defaultRowHeight="15"/>
  <cols>
    <col min="1" max="1" width="5.28125" style="0" customWidth="1"/>
    <col min="2" max="2" width="8.7109375" style="0" customWidth="1"/>
    <col min="3" max="3" width="7.140625" style="0" customWidth="1"/>
    <col min="4" max="4" width="26.421875" style="0" bestFit="1" customWidth="1"/>
    <col min="5" max="5" width="7.28125" style="0" customWidth="1"/>
    <col min="6" max="6" width="7.7109375" style="0" customWidth="1"/>
    <col min="7" max="7" width="24.421875" style="0" customWidth="1"/>
    <col min="8" max="8" width="10.8515625" style="0" customWidth="1"/>
    <col min="9" max="9" width="4.00390625" style="0" customWidth="1"/>
    <col min="10" max="10" width="10.8515625" style="0" customWidth="1"/>
    <col min="11" max="11" width="4.421875" style="0" customWidth="1"/>
    <col min="12" max="12" width="10.8515625" style="0" hidden="1" customWidth="1"/>
    <col min="13" max="13" width="10.8515625" style="0" customWidth="1"/>
    <col min="14" max="14" width="4.421875" style="0" customWidth="1"/>
    <col min="15" max="15" width="10.8515625" style="0" hidden="1" customWidth="1"/>
    <col min="16" max="16" width="10.8515625" style="0" customWidth="1"/>
    <col min="17" max="17" width="4.00390625" style="0" customWidth="1"/>
    <col min="18" max="18" width="10.8515625" style="0" hidden="1" customWidth="1"/>
    <col min="19" max="19" width="10.8515625" style="0" customWidth="1"/>
    <col min="20" max="20" width="5.421875" style="0" customWidth="1"/>
    <col min="21" max="22" width="10.8515625" style="0" customWidth="1"/>
    <col min="24" max="24" width="10.00390625" style="0" hidden="1" customWidth="1"/>
    <col min="25" max="25" width="10.00390625" style="0" bestFit="1" customWidth="1"/>
    <col min="26" max="27" width="9.140625" style="0" hidden="1" customWidth="1"/>
    <col min="28" max="29" width="0" style="0" hidden="1" customWidth="1"/>
  </cols>
  <sheetData>
    <row r="1" spans="2:23" ht="15.75" hidden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2:23" ht="15.75">
      <c r="B2" s="269" t="s">
        <v>26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</row>
    <row r="3" spans="2:23" ht="15.75">
      <c r="B3" s="269" t="s">
        <v>20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1"/>
    </row>
    <row r="4" spans="2:23" ht="30" customHeight="1">
      <c r="B4" s="55"/>
      <c r="C4" s="56"/>
      <c r="D4" s="56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7"/>
      <c r="Q4" s="57"/>
      <c r="R4" s="57"/>
      <c r="S4" s="57"/>
      <c r="T4" s="108"/>
      <c r="U4" s="108"/>
      <c r="V4" s="108"/>
      <c r="W4" s="108"/>
    </row>
    <row r="5" spans="1:23" ht="18.75">
      <c r="A5" s="55"/>
      <c r="B5" s="296" t="s">
        <v>404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</row>
    <row r="6" spans="1:23" ht="18.7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</row>
    <row r="7" spans="2:23" ht="15.75">
      <c r="B7" s="4" t="s">
        <v>18</v>
      </c>
      <c r="C7" s="14"/>
      <c r="Q7" s="294" t="s">
        <v>53</v>
      </c>
      <c r="R7" s="294"/>
      <c r="S7" s="294"/>
      <c r="T7" s="294"/>
      <c r="U7" s="294"/>
      <c r="V7" s="294"/>
      <c r="W7" s="294"/>
    </row>
    <row r="8" spans="14:22" ht="15">
      <c r="N8" s="6"/>
      <c r="O8" s="6"/>
      <c r="P8" s="6"/>
      <c r="Q8" s="6"/>
      <c r="R8" s="6"/>
      <c r="S8" s="6"/>
      <c r="T8" s="6"/>
      <c r="U8" s="6"/>
      <c r="V8" s="6"/>
    </row>
    <row r="9" spans="14:23" ht="15.75">
      <c r="N9" s="6"/>
      <c r="O9" s="6"/>
      <c r="P9" s="265" t="s">
        <v>83</v>
      </c>
      <c r="Q9" s="265"/>
      <c r="R9" s="265"/>
      <c r="S9" s="265"/>
      <c r="T9" s="265"/>
      <c r="U9" s="265"/>
      <c r="V9" s="265"/>
      <c r="W9" s="265"/>
    </row>
    <row r="10" spans="14:23" ht="16.5" thickBot="1">
      <c r="N10" s="6"/>
      <c r="O10" s="6"/>
      <c r="P10" s="293"/>
      <c r="Q10" s="293"/>
      <c r="R10" s="293"/>
      <c r="S10" s="293"/>
      <c r="T10" s="293"/>
      <c r="U10" s="293"/>
      <c r="V10" s="293"/>
      <c r="W10" s="293"/>
    </row>
    <row r="11" spans="1:25" ht="16.5" thickBot="1">
      <c r="A11" s="15" t="s">
        <v>1</v>
      </c>
      <c r="B11" s="16" t="s">
        <v>2</v>
      </c>
      <c r="C11" s="16" t="s">
        <v>3</v>
      </c>
      <c r="D11" s="16" t="s">
        <v>4</v>
      </c>
      <c r="E11" s="16" t="s">
        <v>5</v>
      </c>
      <c r="F11" s="16" t="s">
        <v>6</v>
      </c>
      <c r="G11" s="137" t="s">
        <v>51</v>
      </c>
      <c r="H11" s="23" t="s">
        <v>16</v>
      </c>
      <c r="I11" s="23" t="s">
        <v>8</v>
      </c>
      <c r="J11" s="23" t="s">
        <v>9</v>
      </c>
      <c r="K11" s="23" t="s">
        <v>8</v>
      </c>
      <c r="L11" s="24"/>
      <c r="M11" s="23" t="s">
        <v>56</v>
      </c>
      <c r="N11" s="23" t="s">
        <v>8</v>
      </c>
      <c r="O11" s="24"/>
      <c r="P11" s="23" t="s">
        <v>11</v>
      </c>
      <c r="Q11" s="23" t="s">
        <v>8</v>
      </c>
      <c r="R11" s="24"/>
      <c r="S11" s="23" t="s">
        <v>16</v>
      </c>
      <c r="T11" s="23" t="s">
        <v>8</v>
      </c>
      <c r="U11" s="23" t="s">
        <v>12</v>
      </c>
      <c r="V11" s="23" t="s">
        <v>13</v>
      </c>
      <c r="W11" s="25" t="s">
        <v>14</v>
      </c>
      <c r="Y11" s="26"/>
    </row>
    <row r="12" spans="1:25" ht="18" customHeight="1" thickBot="1">
      <c r="A12" s="275" t="s">
        <v>406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7"/>
      <c r="Y12" s="26"/>
    </row>
    <row r="13" spans="1:27" s="14" customFormat="1" ht="26.25" customHeight="1" thickBot="1">
      <c r="A13" s="278" t="s">
        <v>47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80"/>
      <c r="X13" s="22"/>
      <c r="Y13" s="28"/>
      <c r="AA13" s="63"/>
    </row>
    <row r="14" spans="1:27" s="14" customFormat="1" ht="26.25" customHeight="1">
      <c r="A14" s="110">
        <v>11</v>
      </c>
      <c r="B14" s="111">
        <v>1</v>
      </c>
      <c r="C14" s="79">
        <v>20</v>
      </c>
      <c r="D14" s="65" t="s">
        <v>183</v>
      </c>
      <c r="E14" s="67">
        <v>2003</v>
      </c>
      <c r="F14" s="67" t="s">
        <v>68</v>
      </c>
      <c r="G14" s="195" t="s">
        <v>405</v>
      </c>
      <c r="H14" s="178" t="s">
        <v>122</v>
      </c>
      <c r="I14" s="178" t="s">
        <v>123</v>
      </c>
      <c r="J14" s="178" t="s">
        <v>85</v>
      </c>
      <c r="K14" s="178" t="s">
        <v>123</v>
      </c>
      <c r="L14" s="106"/>
      <c r="M14" s="178" t="s">
        <v>243</v>
      </c>
      <c r="N14" s="178" t="s">
        <v>123</v>
      </c>
      <c r="O14" s="178" t="s">
        <v>96</v>
      </c>
      <c r="P14" s="178" t="s">
        <v>96</v>
      </c>
      <c r="Q14" s="111">
        <v>5</v>
      </c>
      <c r="R14" s="106"/>
      <c r="S14" s="178" t="s">
        <v>268</v>
      </c>
      <c r="T14" s="178" t="s">
        <v>123</v>
      </c>
      <c r="U14" s="178" t="s">
        <v>269</v>
      </c>
      <c r="V14" s="101"/>
      <c r="W14" s="112" t="s">
        <v>68</v>
      </c>
      <c r="X14" s="22"/>
      <c r="Y14" s="28"/>
      <c r="AA14" s="63"/>
    </row>
    <row r="15" spans="1:27" s="14" customFormat="1" ht="26.25" customHeight="1">
      <c r="A15" s="113">
        <v>12</v>
      </c>
      <c r="B15" s="109">
        <v>2</v>
      </c>
      <c r="C15" s="59">
        <v>21</v>
      </c>
      <c r="D15" s="60" t="s">
        <v>184</v>
      </c>
      <c r="E15" s="61">
        <v>2004</v>
      </c>
      <c r="F15" s="61">
        <v>1</v>
      </c>
      <c r="G15" s="187" t="s">
        <v>405</v>
      </c>
      <c r="H15" s="180" t="s">
        <v>207</v>
      </c>
      <c r="I15" s="180" t="s">
        <v>129</v>
      </c>
      <c r="J15" s="180" t="s">
        <v>85</v>
      </c>
      <c r="K15" s="180" t="s">
        <v>133</v>
      </c>
      <c r="L15" s="51"/>
      <c r="M15" s="180" t="s">
        <v>244</v>
      </c>
      <c r="N15" s="180" t="s">
        <v>133</v>
      </c>
      <c r="O15" s="180" t="s">
        <v>130</v>
      </c>
      <c r="P15" s="180" t="s">
        <v>130</v>
      </c>
      <c r="Q15" s="109">
        <v>1</v>
      </c>
      <c r="R15" s="51"/>
      <c r="S15" s="180" t="s">
        <v>270</v>
      </c>
      <c r="T15" s="180" t="s">
        <v>133</v>
      </c>
      <c r="U15" s="180" t="s">
        <v>271</v>
      </c>
      <c r="V15" s="30">
        <f>U15-U14</f>
        <v>5.787037037037132E-05</v>
      </c>
      <c r="W15" s="114" t="s">
        <v>68</v>
      </c>
      <c r="X15" s="22"/>
      <c r="Y15" s="28"/>
      <c r="AA15" s="63"/>
    </row>
    <row r="16" spans="1:27" s="14" customFormat="1" ht="26.25" customHeight="1">
      <c r="A16" s="113">
        <v>13</v>
      </c>
      <c r="B16" s="109">
        <v>3</v>
      </c>
      <c r="C16" s="59">
        <v>45</v>
      </c>
      <c r="D16" s="60" t="s">
        <v>185</v>
      </c>
      <c r="E16" s="61">
        <v>2003</v>
      </c>
      <c r="F16" s="61" t="s">
        <v>68</v>
      </c>
      <c r="G16" s="187" t="s">
        <v>103</v>
      </c>
      <c r="H16" s="180" t="s">
        <v>208</v>
      </c>
      <c r="I16" s="180" t="s">
        <v>133</v>
      </c>
      <c r="J16" s="180" t="s">
        <v>209</v>
      </c>
      <c r="K16" s="180" t="s">
        <v>129</v>
      </c>
      <c r="L16" s="51"/>
      <c r="M16" s="180" t="s">
        <v>245</v>
      </c>
      <c r="N16" s="180" t="s">
        <v>136</v>
      </c>
      <c r="O16" s="180" t="s">
        <v>97</v>
      </c>
      <c r="P16" s="180" t="s">
        <v>97</v>
      </c>
      <c r="Q16" s="109">
        <v>12</v>
      </c>
      <c r="R16" s="51"/>
      <c r="S16" s="180" t="s">
        <v>126</v>
      </c>
      <c r="T16" s="180" t="s">
        <v>145</v>
      </c>
      <c r="U16" s="180" t="s">
        <v>272</v>
      </c>
      <c r="V16" s="30">
        <f>U16-U14</f>
        <v>0.0014004629629629645</v>
      </c>
      <c r="W16" s="114" t="s">
        <v>68</v>
      </c>
      <c r="X16" s="22"/>
      <c r="Y16" s="28"/>
      <c r="AA16" s="63"/>
    </row>
    <row r="17" spans="1:27" s="14" customFormat="1" ht="26.25" customHeight="1">
      <c r="A17" s="113">
        <v>14</v>
      </c>
      <c r="B17" s="109">
        <v>4</v>
      </c>
      <c r="C17" s="59">
        <v>11</v>
      </c>
      <c r="D17" s="60" t="s">
        <v>186</v>
      </c>
      <c r="E17" s="61">
        <v>2005</v>
      </c>
      <c r="F17" s="61"/>
      <c r="G17" s="187" t="s">
        <v>407</v>
      </c>
      <c r="H17" s="180" t="s">
        <v>210</v>
      </c>
      <c r="I17" s="180" t="s">
        <v>136</v>
      </c>
      <c r="J17" s="180" t="s">
        <v>211</v>
      </c>
      <c r="K17" s="180" t="s">
        <v>145</v>
      </c>
      <c r="L17" s="51"/>
      <c r="M17" s="180" t="s">
        <v>246</v>
      </c>
      <c r="N17" s="180" t="s">
        <v>154</v>
      </c>
      <c r="O17" s="180" t="s">
        <v>247</v>
      </c>
      <c r="P17" s="180" t="s">
        <v>247</v>
      </c>
      <c r="Q17" s="109">
        <v>2</v>
      </c>
      <c r="R17" s="51"/>
      <c r="S17" s="180" t="s">
        <v>273</v>
      </c>
      <c r="T17" s="180" t="s">
        <v>136</v>
      </c>
      <c r="U17" s="180" t="s">
        <v>274</v>
      </c>
      <c r="V17" s="30">
        <f>U17-U14</f>
        <v>0.001863425925925928</v>
      </c>
      <c r="W17" s="114" t="s">
        <v>68</v>
      </c>
      <c r="X17" s="22"/>
      <c r="Y17" s="28"/>
      <c r="AA17" s="63"/>
    </row>
    <row r="18" spans="1:27" s="14" customFormat="1" ht="26.25" customHeight="1">
      <c r="A18" s="113">
        <v>15</v>
      </c>
      <c r="B18" s="109">
        <v>5</v>
      </c>
      <c r="C18" s="59">
        <v>7</v>
      </c>
      <c r="D18" s="60" t="s">
        <v>188</v>
      </c>
      <c r="E18" s="61">
        <v>2005</v>
      </c>
      <c r="F18" s="61" t="s">
        <v>68</v>
      </c>
      <c r="G18" s="187" t="s">
        <v>103</v>
      </c>
      <c r="H18" s="180" t="s">
        <v>212</v>
      </c>
      <c r="I18" s="180" t="s">
        <v>154</v>
      </c>
      <c r="J18" s="180" t="s">
        <v>130</v>
      </c>
      <c r="K18" s="180" t="s">
        <v>137</v>
      </c>
      <c r="L18" s="51"/>
      <c r="M18" s="180" t="s">
        <v>248</v>
      </c>
      <c r="N18" s="180" t="s">
        <v>129</v>
      </c>
      <c r="O18" s="180" t="s">
        <v>95</v>
      </c>
      <c r="P18" s="180" t="s">
        <v>95</v>
      </c>
      <c r="Q18" s="109">
        <v>10</v>
      </c>
      <c r="R18" s="51"/>
      <c r="S18" s="180" t="s">
        <v>275</v>
      </c>
      <c r="T18" s="180" t="s">
        <v>222</v>
      </c>
      <c r="U18" s="180" t="s">
        <v>276</v>
      </c>
      <c r="V18" s="30">
        <f>U18-U14</f>
        <v>0.0021180555555555536</v>
      </c>
      <c r="W18" s="114" t="s">
        <v>68</v>
      </c>
      <c r="X18" s="22"/>
      <c r="Y18" s="28"/>
      <c r="AA18" s="63"/>
    </row>
    <row r="19" spans="1:27" s="14" customFormat="1" ht="26.25" customHeight="1">
      <c r="A19" s="113">
        <v>16</v>
      </c>
      <c r="B19" s="109">
        <v>6</v>
      </c>
      <c r="C19" s="59">
        <v>44</v>
      </c>
      <c r="D19" s="60" t="s">
        <v>187</v>
      </c>
      <c r="E19" s="61">
        <v>2005</v>
      </c>
      <c r="F19" s="61">
        <v>1</v>
      </c>
      <c r="G19" s="187" t="s">
        <v>103</v>
      </c>
      <c r="H19" s="180" t="s">
        <v>213</v>
      </c>
      <c r="I19" s="180" t="s">
        <v>145</v>
      </c>
      <c r="J19" s="180" t="s">
        <v>149</v>
      </c>
      <c r="K19" s="180" t="s">
        <v>136</v>
      </c>
      <c r="L19" s="51"/>
      <c r="M19" s="180" t="s">
        <v>131</v>
      </c>
      <c r="N19" s="180" t="s">
        <v>168</v>
      </c>
      <c r="O19" s="180" t="s">
        <v>249</v>
      </c>
      <c r="P19" s="180" t="s">
        <v>249</v>
      </c>
      <c r="Q19" s="109">
        <v>9</v>
      </c>
      <c r="R19" s="51"/>
      <c r="S19" s="180" t="s">
        <v>277</v>
      </c>
      <c r="T19" s="180" t="s">
        <v>129</v>
      </c>
      <c r="U19" s="180" t="s">
        <v>278</v>
      </c>
      <c r="V19" s="30">
        <f>U19-U14</f>
        <v>0.0024421296296296274</v>
      </c>
      <c r="W19" s="114">
        <v>1</v>
      </c>
      <c r="X19" s="22"/>
      <c r="Y19" s="28"/>
      <c r="AA19" s="63"/>
    </row>
    <row r="20" spans="1:27" s="14" customFormat="1" ht="26.25" customHeight="1">
      <c r="A20" s="113">
        <v>17</v>
      </c>
      <c r="B20" s="109">
        <v>7</v>
      </c>
      <c r="C20" s="59">
        <v>42</v>
      </c>
      <c r="D20" s="60" t="s">
        <v>189</v>
      </c>
      <c r="E20" s="61">
        <v>2004</v>
      </c>
      <c r="F20" s="61">
        <v>1</v>
      </c>
      <c r="G20" s="187" t="s">
        <v>103</v>
      </c>
      <c r="H20" s="180" t="s">
        <v>214</v>
      </c>
      <c r="I20" s="180" t="s">
        <v>215</v>
      </c>
      <c r="J20" s="180" t="s">
        <v>216</v>
      </c>
      <c r="K20" s="180" t="s">
        <v>217</v>
      </c>
      <c r="L20" s="51"/>
      <c r="M20" s="180" t="s">
        <v>250</v>
      </c>
      <c r="N20" s="180" t="s">
        <v>145</v>
      </c>
      <c r="O20" s="180" t="s">
        <v>91</v>
      </c>
      <c r="P20" s="180" t="s">
        <v>91</v>
      </c>
      <c r="Q20" s="109">
        <v>6</v>
      </c>
      <c r="R20" s="51"/>
      <c r="S20" s="180" t="s">
        <v>279</v>
      </c>
      <c r="T20" s="180" t="s">
        <v>175</v>
      </c>
      <c r="U20" s="180" t="s">
        <v>280</v>
      </c>
      <c r="V20" s="30">
        <f>U20-U14</f>
        <v>0.002777777777777775</v>
      </c>
      <c r="W20" s="114">
        <v>1</v>
      </c>
      <c r="X20" s="22"/>
      <c r="Y20" s="28"/>
      <c r="AA20" s="63"/>
    </row>
    <row r="21" spans="1:27" s="14" customFormat="1" ht="26.25" customHeight="1">
      <c r="A21" s="113">
        <v>18</v>
      </c>
      <c r="B21" s="109">
        <v>8</v>
      </c>
      <c r="C21" s="59">
        <v>32</v>
      </c>
      <c r="D21" s="60" t="s">
        <v>190</v>
      </c>
      <c r="E21" s="61">
        <v>2003</v>
      </c>
      <c r="F21" s="61">
        <v>1</v>
      </c>
      <c r="G21" s="187" t="s">
        <v>103</v>
      </c>
      <c r="H21" s="180" t="s">
        <v>218</v>
      </c>
      <c r="I21" s="180" t="s">
        <v>165</v>
      </c>
      <c r="J21" s="180" t="s">
        <v>216</v>
      </c>
      <c r="K21" s="180" t="s">
        <v>175</v>
      </c>
      <c r="L21" s="51"/>
      <c r="M21" s="180" t="s">
        <v>251</v>
      </c>
      <c r="N21" s="180" t="s">
        <v>137</v>
      </c>
      <c r="O21" s="180" t="s">
        <v>95</v>
      </c>
      <c r="P21" s="180" t="s">
        <v>95</v>
      </c>
      <c r="Q21" s="109">
        <v>11</v>
      </c>
      <c r="R21" s="51"/>
      <c r="S21" s="180" t="s">
        <v>281</v>
      </c>
      <c r="T21" s="180" t="s">
        <v>215</v>
      </c>
      <c r="U21" s="180" t="s">
        <v>282</v>
      </c>
      <c r="V21" s="30">
        <f>U21-U14</f>
        <v>0.002928240740740738</v>
      </c>
      <c r="W21" s="114">
        <v>1</v>
      </c>
      <c r="X21" s="22"/>
      <c r="Y21" s="28"/>
      <c r="AA21" s="63"/>
    </row>
    <row r="22" spans="1:27" s="14" customFormat="1" ht="26.25" customHeight="1">
      <c r="A22" s="113">
        <v>19</v>
      </c>
      <c r="B22" s="109">
        <v>9</v>
      </c>
      <c r="C22" s="59">
        <v>12</v>
      </c>
      <c r="D22" s="60" t="s">
        <v>191</v>
      </c>
      <c r="E22" s="61">
        <v>2005</v>
      </c>
      <c r="F22" s="61"/>
      <c r="G22" s="187" t="s">
        <v>407</v>
      </c>
      <c r="H22" s="180" t="s">
        <v>219</v>
      </c>
      <c r="I22" s="180" t="s">
        <v>220</v>
      </c>
      <c r="J22" s="180" t="s">
        <v>90</v>
      </c>
      <c r="K22" s="180" t="s">
        <v>220</v>
      </c>
      <c r="L22" s="51"/>
      <c r="M22" s="180" t="s">
        <v>252</v>
      </c>
      <c r="N22" s="180" t="s">
        <v>165</v>
      </c>
      <c r="O22" s="180" t="s">
        <v>221</v>
      </c>
      <c r="P22" s="180" t="s">
        <v>221</v>
      </c>
      <c r="Q22" s="109">
        <v>4</v>
      </c>
      <c r="R22" s="51"/>
      <c r="S22" s="180" t="s">
        <v>283</v>
      </c>
      <c r="T22" s="180" t="s">
        <v>165</v>
      </c>
      <c r="U22" s="180" t="s">
        <v>284</v>
      </c>
      <c r="V22" s="30">
        <f>U22-U14</f>
        <v>0.0034837962962962973</v>
      </c>
      <c r="W22" s="114">
        <v>1</v>
      </c>
      <c r="X22" s="22"/>
      <c r="Y22" s="28"/>
      <c r="AA22" s="63"/>
    </row>
    <row r="23" spans="1:27" s="14" customFormat="1" ht="26.25" customHeight="1">
      <c r="A23" s="113">
        <v>20</v>
      </c>
      <c r="B23" s="109">
        <v>10</v>
      </c>
      <c r="C23" s="59">
        <v>46</v>
      </c>
      <c r="D23" s="60" t="s">
        <v>192</v>
      </c>
      <c r="E23" s="61">
        <v>2005</v>
      </c>
      <c r="F23" s="61">
        <v>1</v>
      </c>
      <c r="G23" s="187" t="s">
        <v>103</v>
      </c>
      <c r="H23" s="180" t="s">
        <v>142</v>
      </c>
      <c r="I23" s="180" t="s">
        <v>137</v>
      </c>
      <c r="J23" s="180" t="s">
        <v>221</v>
      </c>
      <c r="K23" s="180" t="s">
        <v>154</v>
      </c>
      <c r="L23" s="51"/>
      <c r="M23" s="180" t="s">
        <v>253</v>
      </c>
      <c r="N23" s="180" t="s">
        <v>217</v>
      </c>
      <c r="O23" s="180" t="s">
        <v>132</v>
      </c>
      <c r="P23" s="180" t="s">
        <v>132</v>
      </c>
      <c r="Q23" s="109">
        <v>14</v>
      </c>
      <c r="R23" s="51"/>
      <c r="S23" s="180" t="s">
        <v>285</v>
      </c>
      <c r="T23" s="180" t="s">
        <v>154</v>
      </c>
      <c r="U23" s="180" t="s">
        <v>286</v>
      </c>
      <c r="V23" s="30">
        <f>U23-U14</f>
        <v>0.004236111111111114</v>
      </c>
      <c r="W23" s="114">
        <v>1</v>
      </c>
      <c r="X23" s="22"/>
      <c r="Y23" s="28"/>
      <c r="AA23" s="63"/>
    </row>
    <row r="24" spans="1:27" s="14" customFormat="1" ht="26.25" customHeight="1">
      <c r="A24" s="113">
        <v>21</v>
      </c>
      <c r="B24" s="109">
        <v>11</v>
      </c>
      <c r="C24" s="59">
        <v>35</v>
      </c>
      <c r="D24" s="60" t="s">
        <v>193</v>
      </c>
      <c r="E24" s="61">
        <v>2005</v>
      </c>
      <c r="F24" s="61"/>
      <c r="G24" s="187" t="s">
        <v>103</v>
      </c>
      <c r="H24" s="180" t="s">
        <v>153</v>
      </c>
      <c r="I24" s="180" t="s">
        <v>222</v>
      </c>
      <c r="J24" s="180" t="s">
        <v>161</v>
      </c>
      <c r="K24" s="180" t="s">
        <v>223</v>
      </c>
      <c r="L24" s="51"/>
      <c r="M24" s="180" t="s">
        <v>254</v>
      </c>
      <c r="N24" s="180" t="s">
        <v>175</v>
      </c>
      <c r="O24" s="180" t="s">
        <v>255</v>
      </c>
      <c r="P24" s="180" t="s">
        <v>255</v>
      </c>
      <c r="Q24" s="109">
        <v>20</v>
      </c>
      <c r="R24" s="51"/>
      <c r="S24" s="180" t="s">
        <v>287</v>
      </c>
      <c r="T24" s="180" t="s">
        <v>223</v>
      </c>
      <c r="U24" s="180" t="s">
        <v>288</v>
      </c>
      <c r="V24" s="30">
        <f>U24-U14</f>
        <v>0.00494212962962963</v>
      </c>
      <c r="W24" s="114">
        <v>1</v>
      </c>
      <c r="X24" s="22"/>
      <c r="Y24" s="28"/>
      <c r="AA24" s="63"/>
    </row>
    <row r="25" spans="1:27" s="14" customFormat="1" ht="26.25" customHeight="1">
      <c r="A25" s="113">
        <v>22</v>
      </c>
      <c r="B25" s="109">
        <v>12</v>
      </c>
      <c r="C25" s="59">
        <v>50</v>
      </c>
      <c r="D25" s="60" t="s">
        <v>194</v>
      </c>
      <c r="E25" s="61">
        <v>2004</v>
      </c>
      <c r="F25" s="61" t="s">
        <v>68</v>
      </c>
      <c r="G25" s="187" t="s">
        <v>103</v>
      </c>
      <c r="H25" s="180" t="s">
        <v>224</v>
      </c>
      <c r="I25" s="180" t="s">
        <v>223</v>
      </c>
      <c r="J25" s="180" t="s">
        <v>225</v>
      </c>
      <c r="K25" s="180" t="s">
        <v>222</v>
      </c>
      <c r="L25" s="51"/>
      <c r="M25" s="180" t="s">
        <v>256</v>
      </c>
      <c r="N25" s="180" t="s">
        <v>215</v>
      </c>
      <c r="O25" s="180" t="s">
        <v>89</v>
      </c>
      <c r="P25" s="180" t="s">
        <v>89</v>
      </c>
      <c r="Q25" s="109">
        <v>7</v>
      </c>
      <c r="R25" s="51"/>
      <c r="S25" s="180" t="s">
        <v>289</v>
      </c>
      <c r="T25" s="180" t="s">
        <v>237</v>
      </c>
      <c r="U25" s="180" t="s">
        <v>290</v>
      </c>
      <c r="V25" s="30">
        <f>U25-U14</f>
        <v>0.005405092592592593</v>
      </c>
      <c r="W25" s="114">
        <v>2</v>
      </c>
      <c r="X25" s="22"/>
      <c r="Y25" s="28"/>
      <c r="AA25" s="63"/>
    </row>
    <row r="26" spans="1:27" s="14" customFormat="1" ht="26.25" customHeight="1">
      <c r="A26" s="113">
        <v>23</v>
      </c>
      <c r="B26" s="109">
        <v>13</v>
      </c>
      <c r="C26" s="59">
        <v>19</v>
      </c>
      <c r="D26" s="60" t="s">
        <v>195</v>
      </c>
      <c r="E26" s="61">
        <v>2004</v>
      </c>
      <c r="F26" s="61">
        <v>2</v>
      </c>
      <c r="G26" s="187" t="s">
        <v>103</v>
      </c>
      <c r="H26" s="180" t="s">
        <v>226</v>
      </c>
      <c r="I26" s="180" t="s">
        <v>227</v>
      </c>
      <c r="J26" s="180" t="s">
        <v>221</v>
      </c>
      <c r="K26" s="180" t="s">
        <v>227</v>
      </c>
      <c r="L26" s="51"/>
      <c r="M26" s="180" t="s">
        <v>257</v>
      </c>
      <c r="N26" s="180" t="s">
        <v>222</v>
      </c>
      <c r="O26" s="180" t="s">
        <v>94</v>
      </c>
      <c r="P26" s="180" t="s">
        <v>94</v>
      </c>
      <c r="Q26" s="109">
        <v>15</v>
      </c>
      <c r="R26" s="51"/>
      <c r="S26" s="180" t="s">
        <v>291</v>
      </c>
      <c r="T26" s="180" t="s">
        <v>217</v>
      </c>
      <c r="U26" s="180" t="s">
        <v>292</v>
      </c>
      <c r="V26" s="30">
        <f>U26-U14</f>
        <v>0.006284722222222219</v>
      </c>
      <c r="W26" s="114">
        <v>2</v>
      </c>
      <c r="X26" s="22"/>
      <c r="Y26" s="28"/>
      <c r="AA26" s="63"/>
    </row>
    <row r="27" spans="1:27" s="14" customFormat="1" ht="26.25" customHeight="1">
      <c r="A27" s="113">
        <v>24</v>
      </c>
      <c r="B27" s="109">
        <v>14</v>
      </c>
      <c r="C27" s="59">
        <v>26</v>
      </c>
      <c r="D27" s="60" t="s">
        <v>196</v>
      </c>
      <c r="E27" s="61">
        <v>2004</v>
      </c>
      <c r="F27" s="61">
        <v>3</v>
      </c>
      <c r="G27" s="187" t="s">
        <v>405</v>
      </c>
      <c r="H27" s="180" t="s">
        <v>228</v>
      </c>
      <c r="I27" s="180" t="s">
        <v>175</v>
      </c>
      <c r="J27" s="180" t="s">
        <v>229</v>
      </c>
      <c r="K27" s="180" t="s">
        <v>168</v>
      </c>
      <c r="L27" s="51"/>
      <c r="M27" s="180" t="s">
        <v>258</v>
      </c>
      <c r="N27" s="180" t="s">
        <v>227</v>
      </c>
      <c r="O27" s="180" t="s">
        <v>247</v>
      </c>
      <c r="P27" s="180" t="s">
        <v>247</v>
      </c>
      <c r="Q27" s="109">
        <v>3</v>
      </c>
      <c r="R27" s="51"/>
      <c r="S27" s="180" t="s">
        <v>146</v>
      </c>
      <c r="T27" s="180" t="s">
        <v>168</v>
      </c>
      <c r="U27" s="180" t="s">
        <v>293</v>
      </c>
      <c r="V27" s="30">
        <f>U27-U14</f>
        <v>0.006967592592592588</v>
      </c>
      <c r="W27" s="114">
        <v>2</v>
      </c>
      <c r="X27" s="22"/>
      <c r="Y27" s="28"/>
      <c r="AA27" s="63"/>
    </row>
    <row r="28" spans="1:27" s="14" customFormat="1" ht="26.25" customHeight="1">
      <c r="A28" s="113">
        <v>25</v>
      </c>
      <c r="B28" s="109">
        <v>15</v>
      </c>
      <c r="C28" s="59">
        <v>29</v>
      </c>
      <c r="D28" s="60" t="s">
        <v>197</v>
      </c>
      <c r="E28" s="61">
        <v>2005</v>
      </c>
      <c r="F28" s="61">
        <v>2</v>
      </c>
      <c r="G28" s="187" t="s">
        <v>405</v>
      </c>
      <c r="H28" s="180" t="s">
        <v>230</v>
      </c>
      <c r="I28" s="180" t="s">
        <v>168</v>
      </c>
      <c r="J28" s="180" t="s">
        <v>87</v>
      </c>
      <c r="K28" s="180" t="s">
        <v>165</v>
      </c>
      <c r="L28" s="51"/>
      <c r="M28" s="180" t="s">
        <v>259</v>
      </c>
      <c r="N28" s="180" t="s">
        <v>233</v>
      </c>
      <c r="O28" s="180" t="s">
        <v>176</v>
      </c>
      <c r="P28" s="180" t="s">
        <v>176</v>
      </c>
      <c r="Q28" s="109">
        <v>13</v>
      </c>
      <c r="R28" s="51"/>
      <c r="S28" s="180" t="s">
        <v>285</v>
      </c>
      <c r="T28" s="180" t="s">
        <v>137</v>
      </c>
      <c r="U28" s="180" t="s">
        <v>294</v>
      </c>
      <c r="V28" s="30">
        <f>U28-U14</f>
        <v>0.007442129629629632</v>
      </c>
      <c r="W28" s="114">
        <v>2</v>
      </c>
      <c r="X28" s="22"/>
      <c r="Y28" s="28"/>
      <c r="AA28" s="63"/>
    </row>
    <row r="29" spans="1:27" s="14" customFormat="1" ht="26.25" customHeight="1">
      <c r="A29" s="113">
        <v>26</v>
      </c>
      <c r="B29" s="109">
        <v>16</v>
      </c>
      <c r="C29" s="59">
        <v>40</v>
      </c>
      <c r="D29" s="60" t="s">
        <v>198</v>
      </c>
      <c r="E29" s="61">
        <v>2005</v>
      </c>
      <c r="F29" s="61"/>
      <c r="G29" s="187" t="s">
        <v>103</v>
      </c>
      <c r="H29" s="180" t="s">
        <v>231</v>
      </c>
      <c r="I29" s="180" t="s">
        <v>217</v>
      </c>
      <c r="J29" s="180" t="s">
        <v>159</v>
      </c>
      <c r="K29" s="180" t="s">
        <v>215</v>
      </c>
      <c r="L29" s="51"/>
      <c r="M29" s="180" t="s">
        <v>260</v>
      </c>
      <c r="N29" s="180" t="s">
        <v>223</v>
      </c>
      <c r="O29" s="180" t="s">
        <v>94</v>
      </c>
      <c r="P29" s="180" t="s">
        <v>94</v>
      </c>
      <c r="Q29" s="109">
        <v>16</v>
      </c>
      <c r="R29" s="51"/>
      <c r="S29" s="180" t="s">
        <v>295</v>
      </c>
      <c r="T29" s="180" t="s">
        <v>220</v>
      </c>
      <c r="U29" s="180" t="s">
        <v>296</v>
      </c>
      <c r="V29" s="30">
        <f>U29-U14</f>
        <v>0.007581018518518515</v>
      </c>
      <c r="W29" s="114">
        <v>2</v>
      </c>
      <c r="X29" s="22"/>
      <c r="Y29" s="28"/>
      <c r="AA29" s="63"/>
    </row>
    <row r="30" spans="1:27" s="14" customFormat="1" ht="26.25" customHeight="1">
      <c r="A30" s="113">
        <v>27</v>
      </c>
      <c r="B30" s="109">
        <v>17</v>
      </c>
      <c r="C30" s="59">
        <v>48</v>
      </c>
      <c r="D30" s="60" t="s">
        <v>199</v>
      </c>
      <c r="E30" s="61">
        <v>2003</v>
      </c>
      <c r="F30" s="61">
        <v>3</v>
      </c>
      <c r="G30" s="187" t="s">
        <v>103</v>
      </c>
      <c r="H30" s="180" t="s">
        <v>232</v>
      </c>
      <c r="I30" s="180" t="s">
        <v>233</v>
      </c>
      <c r="J30" s="180" t="s">
        <v>91</v>
      </c>
      <c r="K30" s="180" t="s">
        <v>233</v>
      </c>
      <c r="L30" s="51"/>
      <c r="M30" s="180" t="s">
        <v>261</v>
      </c>
      <c r="N30" s="180" t="s">
        <v>220</v>
      </c>
      <c r="O30" s="180" t="s">
        <v>262</v>
      </c>
      <c r="P30" s="180" t="s">
        <v>262</v>
      </c>
      <c r="Q30" s="109">
        <v>19</v>
      </c>
      <c r="R30" s="51"/>
      <c r="S30" s="180" t="s">
        <v>297</v>
      </c>
      <c r="T30" s="180" t="s">
        <v>227</v>
      </c>
      <c r="U30" s="180" t="s">
        <v>298</v>
      </c>
      <c r="V30" s="30">
        <f>U30-U14</f>
        <v>0.00784722222222222</v>
      </c>
      <c r="W30" s="114">
        <v>2</v>
      </c>
      <c r="X30" s="22"/>
      <c r="Y30" s="28"/>
      <c r="AA30" s="63"/>
    </row>
    <row r="31" spans="1:27" s="14" customFormat="1" ht="26.25" customHeight="1">
      <c r="A31" s="113">
        <v>28</v>
      </c>
      <c r="B31" s="109">
        <v>18</v>
      </c>
      <c r="C31" s="59">
        <v>36</v>
      </c>
      <c r="D31" s="60" t="s">
        <v>200</v>
      </c>
      <c r="E31" s="61">
        <v>2005</v>
      </c>
      <c r="F31" s="61"/>
      <c r="G31" s="187" t="s">
        <v>103</v>
      </c>
      <c r="H31" s="180" t="s">
        <v>234</v>
      </c>
      <c r="I31" s="180" t="s">
        <v>235</v>
      </c>
      <c r="J31" s="180" t="s">
        <v>86</v>
      </c>
      <c r="K31" s="180" t="s">
        <v>235</v>
      </c>
      <c r="L31" s="51"/>
      <c r="M31" s="180" t="s">
        <v>263</v>
      </c>
      <c r="N31" s="180" t="s">
        <v>237</v>
      </c>
      <c r="O31" s="180" t="s">
        <v>171</v>
      </c>
      <c r="P31" s="180" t="s">
        <v>171</v>
      </c>
      <c r="Q31" s="109">
        <v>17</v>
      </c>
      <c r="R31" s="51"/>
      <c r="S31" s="180" t="s">
        <v>299</v>
      </c>
      <c r="T31" s="180" t="s">
        <v>242</v>
      </c>
      <c r="U31" s="180" t="s">
        <v>300</v>
      </c>
      <c r="V31" s="30">
        <f>U31-U14</f>
        <v>0.011168981481481481</v>
      </c>
      <c r="W31" s="114" t="s">
        <v>181</v>
      </c>
      <c r="X31" s="22"/>
      <c r="Y31" s="28"/>
      <c r="AA31" s="63"/>
    </row>
    <row r="32" spans="1:27" s="14" customFormat="1" ht="26.25" customHeight="1">
      <c r="A32" s="113">
        <v>29</v>
      </c>
      <c r="B32" s="109">
        <v>19</v>
      </c>
      <c r="C32" s="59">
        <v>16</v>
      </c>
      <c r="D32" s="60" t="s">
        <v>201</v>
      </c>
      <c r="E32" s="61">
        <v>2004</v>
      </c>
      <c r="F32" s="61">
        <v>3</v>
      </c>
      <c r="G32" s="187" t="s">
        <v>103</v>
      </c>
      <c r="H32" s="180" t="s">
        <v>236</v>
      </c>
      <c r="I32" s="180" t="s">
        <v>237</v>
      </c>
      <c r="J32" s="180" t="s">
        <v>90</v>
      </c>
      <c r="K32" s="180" t="s">
        <v>237</v>
      </c>
      <c r="L32" s="51"/>
      <c r="M32" s="180" t="s">
        <v>264</v>
      </c>
      <c r="N32" s="180" t="s">
        <v>239</v>
      </c>
      <c r="O32" s="180" t="s">
        <v>265</v>
      </c>
      <c r="P32" s="180" t="s">
        <v>265</v>
      </c>
      <c r="Q32" s="109">
        <v>21</v>
      </c>
      <c r="R32" s="51"/>
      <c r="S32" s="180" t="s">
        <v>301</v>
      </c>
      <c r="T32" s="180" t="s">
        <v>233</v>
      </c>
      <c r="U32" s="180" t="s">
        <v>302</v>
      </c>
      <c r="V32" s="30">
        <f>U32-U14</f>
        <v>0.011655092592592592</v>
      </c>
      <c r="W32" s="114" t="s">
        <v>181</v>
      </c>
      <c r="X32" s="22"/>
      <c r="Y32" s="28"/>
      <c r="AA32" s="63"/>
    </row>
    <row r="33" spans="1:27" s="14" customFormat="1" ht="26.25" customHeight="1">
      <c r="A33" s="113">
        <v>30</v>
      </c>
      <c r="B33" s="109">
        <v>20</v>
      </c>
      <c r="C33" s="59">
        <v>14</v>
      </c>
      <c r="D33" s="60" t="s">
        <v>202</v>
      </c>
      <c r="E33" s="61">
        <v>2005</v>
      </c>
      <c r="F33" s="61" t="s">
        <v>181</v>
      </c>
      <c r="G33" s="187" t="s">
        <v>103</v>
      </c>
      <c r="H33" s="180" t="s">
        <v>238</v>
      </c>
      <c r="I33" s="180" t="s">
        <v>239</v>
      </c>
      <c r="J33" s="180" t="s">
        <v>240</v>
      </c>
      <c r="K33" s="180" t="s">
        <v>239</v>
      </c>
      <c r="L33" s="51"/>
      <c r="M33" s="180" t="s">
        <v>266</v>
      </c>
      <c r="N33" s="180" t="s">
        <v>242</v>
      </c>
      <c r="O33" s="180" t="s">
        <v>89</v>
      </c>
      <c r="P33" s="180" t="s">
        <v>89</v>
      </c>
      <c r="Q33" s="109">
        <v>8</v>
      </c>
      <c r="R33" s="51"/>
      <c r="S33" s="180" t="s">
        <v>303</v>
      </c>
      <c r="T33" s="180" t="s">
        <v>239</v>
      </c>
      <c r="U33" s="180" t="s">
        <v>304</v>
      </c>
      <c r="V33" s="30">
        <f>U33-U14</f>
        <v>0.01395833333333333</v>
      </c>
      <c r="W33" s="114" t="s">
        <v>182</v>
      </c>
      <c r="X33" s="22"/>
      <c r="Y33" s="28"/>
      <c r="AA33" s="63"/>
    </row>
    <row r="34" spans="1:27" s="14" customFormat="1" ht="26.25" customHeight="1">
      <c r="A34" s="113">
        <v>31</v>
      </c>
      <c r="B34" s="109">
        <v>21</v>
      </c>
      <c r="C34" s="59">
        <v>34</v>
      </c>
      <c r="D34" s="60" t="s">
        <v>203</v>
      </c>
      <c r="E34" s="61">
        <v>2005</v>
      </c>
      <c r="F34" s="61"/>
      <c r="G34" s="187" t="s">
        <v>103</v>
      </c>
      <c r="H34" s="180" t="s">
        <v>241</v>
      </c>
      <c r="I34" s="180" t="s">
        <v>242</v>
      </c>
      <c r="J34" s="180" t="s">
        <v>171</v>
      </c>
      <c r="K34" s="180" t="s">
        <v>242</v>
      </c>
      <c r="L34" s="51"/>
      <c r="M34" s="180" t="s">
        <v>267</v>
      </c>
      <c r="N34" s="180" t="s">
        <v>235</v>
      </c>
      <c r="O34" s="180" t="s">
        <v>161</v>
      </c>
      <c r="P34" s="180" t="s">
        <v>161</v>
      </c>
      <c r="Q34" s="109">
        <v>18</v>
      </c>
      <c r="R34" s="51"/>
      <c r="S34" s="180" t="s">
        <v>305</v>
      </c>
      <c r="T34" s="180" t="s">
        <v>235</v>
      </c>
      <c r="U34" s="180" t="s">
        <v>306</v>
      </c>
      <c r="V34" s="30">
        <f>U34-U14</f>
        <v>0.014340277777777778</v>
      </c>
      <c r="W34" s="114" t="s">
        <v>182</v>
      </c>
      <c r="X34" s="22"/>
      <c r="Y34" s="28"/>
      <c r="AA34" s="63"/>
    </row>
    <row r="35" spans="1:27" s="14" customFormat="1" ht="26.25" customHeight="1" thickBot="1">
      <c r="A35" s="134">
        <v>32</v>
      </c>
      <c r="B35" s="135"/>
      <c r="C35" s="78">
        <v>49</v>
      </c>
      <c r="D35" s="66" t="s">
        <v>204</v>
      </c>
      <c r="E35" s="68">
        <v>2005</v>
      </c>
      <c r="F35" s="68">
        <v>2</v>
      </c>
      <c r="G35" s="190" t="s">
        <v>103</v>
      </c>
      <c r="H35" s="181" t="s">
        <v>128</v>
      </c>
      <c r="I35" s="181"/>
      <c r="J35" s="181" t="s">
        <v>143</v>
      </c>
      <c r="K35" s="181"/>
      <c r="L35" s="107"/>
      <c r="M35" s="181"/>
      <c r="N35" s="181"/>
      <c r="O35" s="181"/>
      <c r="P35" s="181"/>
      <c r="Q35" s="135"/>
      <c r="R35" s="107"/>
      <c r="S35" s="181"/>
      <c r="T35" s="181"/>
      <c r="U35" s="102" t="s">
        <v>77</v>
      </c>
      <c r="V35" s="205"/>
      <c r="W35" s="136"/>
      <c r="X35" s="22"/>
      <c r="Y35" s="28"/>
      <c r="AA35" s="63"/>
    </row>
    <row r="36" spans="24:27" ht="15">
      <c r="X36" s="19">
        <f>SUM(X13:X35)</f>
        <v>0</v>
      </c>
      <c r="Y36" s="26"/>
      <c r="AA36" s="64">
        <f>SUM(AA13:AA35)</f>
        <v>0</v>
      </c>
    </row>
    <row r="37" spans="1:27" ht="18.75">
      <c r="A37" s="121"/>
      <c r="B37" s="122" t="s">
        <v>23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04"/>
      <c r="Q37" s="104"/>
      <c r="R37" s="104"/>
      <c r="S37" s="104"/>
      <c r="T37" s="104"/>
      <c r="U37" s="104"/>
      <c r="V37" s="104"/>
      <c r="W37" s="104"/>
      <c r="X37" s="19"/>
      <c r="Y37" s="26"/>
      <c r="AA37" s="64"/>
    </row>
    <row r="38" spans="1:27" ht="18.75">
      <c r="A38" s="121"/>
      <c r="B38" s="122" t="s">
        <v>312</v>
      </c>
      <c r="C38" s="121"/>
      <c r="D38" s="121" t="s">
        <v>24</v>
      </c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04"/>
      <c r="Q38" s="104"/>
      <c r="R38" s="104"/>
      <c r="S38" s="104"/>
      <c r="T38" s="104"/>
      <c r="U38" s="104"/>
      <c r="V38" s="104"/>
      <c r="W38" s="104"/>
      <c r="X38" s="19"/>
      <c r="Y38" s="26"/>
      <c r="AA38" s="64"/>
    </row>
    <row r="39" spans="2:27" ht="18.75">
      <c r="B39" s="104"/>
      <c r="X39" s="19"/>
      <c r="Y39" s="26"/>
      <c r="AA39" s="64"/>
    </row>
    <row r="40" spans="2:26" ht="15.75">
      <c r="B40" s="18"/>
      <c r="C40" s="274" t="s">
        <v>601</v>
      </c>
      <c r="D40" s="274"/>
      <c r="E40" s="18"/>
      <c r="F40" s="18"/>
      <c r="G40" s="18"/>
      <c r="H40" s="18"/>
      <c r="I40" s="18"/>
      <c r="J40" s="18"/>
      <c r="K40" s="18"/>
      <c r="L40" s="18"/>
      <c r="M40" s="18" t="s">
        <v>15</v>
      </c>
      <c r="N40" s="18"/>
      <c r="O40" s="18"/>
      <c r="Z40">
        <f>SUM(Z13:Z36)</f>
        <v>0</v>
      </c>
    </row>
    <row r="41" spans="2:15" ht="15.7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2:25" ht="15.75">
      <c r="B42" s="18"/>
      <c r="C42" s="263" t="s">
        <v>78</v>
      </c>
      <c r="D42" s="263"/>
      <c r="E42" s="263"/>
      <c r="F42" s="263"/>
      <c r="G42" s="263"/>
      <c r="H42" s="11"/>
      <c r="I42" s="2"/>
      <c r="J42" s="2"/>
      <c r="K42" s="2"/>
      <c r="L42" s="2"/>
      <c r="M42" s="2" t="s">
        <v>79</v>
      </c>
      <c r="N42" s="2"/>
      <c r="O42" s="2"/>
      <c r="Y42" s="26"/>
    </row>
    <row r="43" spans="2:15" ht="15.7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3:25" ht="15.75">
      <c r="C44" s="2" t="s">
        <v>80</v>
      </c>
      <c r="D44" s="2"/>
      <c r="E44" s="2"/>
      <c r="F44" s="2"/>
      <c r="G44" s="2"/>
      <c r="H44" s="2"/>
      <c r="I44" s="2"/>
      <c r="J44" s="2"/>
      <c r="K44" s="2"/>
      <c r="L44" s="2"/>
      <c r="M44" s="2" t="s">
        <v>81</v>
      </c>
      <c r="N44" s="2"/>
      <c r="Y44" s="26"/>
    </row>
    <row r="50" ht="15">
      <c r="Y50" s="26"/>
    </row>
  </sheetData>
  <sheetProtection selectLockedCells="1" selectUnlockedCells="1"/>
  <mergeCells count="11">
    <mergeCell ref="P9:W9"/>
    <mergeCell ref="B2:W2"/>
    <mergeCell ref="B3:V3"/>
    <mergeCell ref="B5:W5"/>
    <mergeCell ref="A6:W6"/>
    <mergeCell ref="C40:D40"/>
    <mergeCell ref="C42:G42"/>
    <mergeCell ref="P10:W10"/>
    <mergeCell ref="A12:W12"/>
    <mergeCell ref="A13:W13"/>
    <mergeCell ref="Q7:W7"/>
  </mergeCells>
  <printOptions/>
  <pageMargins left="0.03958333333333333" right="0.03958333333333333" top="0.15763888888888888" bottom="0.15763888888888888" header="0.5118055555555555" footer="0.5118055555555555"/>
  <pageSetup horizontalDpi="300" verticalDpi="300" orientation="landscape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9"/>
  <sheetViews>
    <sheetView zoomScale="70" zoomScaleNormal="70" zoomScalePageLayoutView="0" workbookViewId="0" topLeftCell="A9">
      <selection activeCell="F25" sqref="F25"/>
    </sheetView>
  </sheetViews>
  <sheetFormatPr defaultColWidth="9.140625" defaultRowHeight="15"/>
  <cols>
    <col min="1" max="1" width="5.28125" style="0" customWidth="1"/>
    <col min="2" max="2" width="8.7109375" style="0" customWidth="1"/>
    <col min="3" max="3" width="7.140625" style="0" customWidth="1"/>
    <col min="4" max="4" width="26.421875" style="0" bestFit="1" customWidth="1"/>
    <col min="5" max="5" width="7.28125" style="0" customWidth="1"/>
    <col min="6" max="6" width="7.7109375" style="0" customWidth="1"/>
    <col min="7" max="7" width="28.8515625" style="0" customWidth="1"/>
    <col min="8" max="8" width="10.8515625" style="0" customWidth="1"/>
    <col min="9" max="9" width="4.00390625" style="0" customWidth="1"/>
    <col min="10" max="10" width="10.8515625" style="0" customWidth="1"/>
    <col min="11" max="11" width="4.421875" style="0" customWidth="1"/>
    <col min="12" max="12" width="10.8515625" style="0" hidden="1" customWidth="1"/>
    <col min="13" max="13" width="10.8515625" style="0" customWidth="1"/>
    <col min="14" max="14" width="4.421875" style="0" customWidth="1"/>
    <col min="15" max="15" width="10.8515625" style="0" hidden="1" customWidth="1"/>
    <col min="16" max="16" width="10.8515625" style="0" customWidth="1"/>
    <col min="17" max="17" width="4.00390625" style="0" customWidth="1"/>
    <col min="18" max="18" width="10.8515625" style="0" hidden="1" customWidth="1"/>
    <col min="19" max="19" width="10.8515625" style="0" customWidth="1"/>
    <col min="20" max="20" width="5.421875" style="0" customWidth="1"/>
    <col min="21" max="22" width="10.8515625" style="0" customWidth="1"/>
    <col min="24" max="24" width="10.00390625" style="0" hidden="1" customWidth="1"/>
    <col min="25" max="25" width="10.00390625" style="0" bestFit="1" customWidth="1"/>
    <col min="26" max="27" width="9.140625" style="0" hidden="1" customWidth="1"/>
    <col min="28" max="29" width="0" style="0" hidden="1" customWidth="1"/>
  </cols>
  <sheetData>
    <row r="1" spans="2:23" ht="15.75" hidden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2:23" ht="15.75">
      <c r="B2" s="269" t="s">
        <v>26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</row>
    <row r="3" spans="2:23" ht="15.75">
      <c r="B3" s="269" t="s">
        <v>20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1"/>
    </row>
    <row r="4" spans="2:23" ht="30" customHeight="1">
      <c r="B4" s="55"/>
      <c r="C4" s="56"/>
      <c r="D4" s="56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7"/>
      <c r="Q4" s="57"/>
      <c r="R4" s="57"/>
      <c r="S4" s="57"/>
      <c r="T4" s="108"/>
      <c r="U4" s="108"/>
      <c r="V4" s="108"/>
      <c r="W4" s="108"/>
    </row>
    <row r="5" spans="1:23" ht="18.75">
      <c r="A5" s="55"/>
      <c r="B5" s="296" t="s">
        <v>404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</row>
    <row r="6" spans="1:23" ht="18.7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</row>
    <row r="7" spans="2:23" ht="15.75">
      <c r="B7" s="4" t="s">
        <v>18</v>
      </c>
      <c r="C7" s="14"/>
      <c r="Q7" s="294" t="s">
        <v>53</v>
      </c>
      <c r="R7" s="294"/>
      <c r="S7" s="294"/>
      <c r="T7" s="294"/>
      <c r="U7" s="294"/>
      <c r="V7" s="294"/>
      <c r="W7" s="294"/>
    </row>
    <row r="8" spans="14:22" ht="15">
      <c r="N8" s="6"/>
      <c r="O8" s="6"/>
      <c r="P8" s="6"/>
      <c r="Q8" s="6"/>
      <c r="R8" s="6"/>
      <c r="S8" s="6"/>
      <c r="T8" s="6"/>
      <c r="U8" s="6"/>
      <c r="V8" s="6"/>
    </row>
    <row r="9" spans="14:23" ht="15.75">
      <c r="N9" s="6"/>
      <c r="O9" s="6"/>
      <c r="P9" s="265" t="s">
        <v>83</v>
      </c>
      <c r="Q9" s="265"/>
      <c r="R9" s="265"/>
      <c r="S9" s="265"/>
      <c r="T9" s="265"/>
      <c r="U9" s="265"/>
      <c r="V9" s="265"/>
      <c r="W9" s="265"/>
    </row>
    <row r="10" spans="14:23" ht="16.5" thickBot="1">
      <c r="N10" s="6"/>
      <c r="O10" s="6"/>
      <c r="P10" s="293"/>
      <c r="Q10" s="293"/>
      <c r="R10" s="293"/>
      <c r="S10" s="293"/>
      <c r="T10" s="293"/>
      <c r="U10" s="293"/>
      <c r="V10" s="293"/>
      <c r="W10" s="293"/>
    </row>
    <row r="11" spans="1:25" ht="16.5" thickBot="1">
      <c r="A11" s="15" t="s">
        <v>1</v>
      </c>
      <c r="B11" s="16" t="s">
        <v>2</v>
      </c>
      <c r="C11" s="16" t="s">
        <v>3</v>
      </c>
      <c r="D11" s="16" t="s">
        <v>4</v>
      </c>
      <c r="E11" s="16" t="s">
        <v>5</v>
      </c>
      <c r="F11" s="16" t="s">
        <v>6</v>
      </c>
      <c r="G11" s="137" t="s">
        <v>51</v>
      </c>
      <c r="H11" s="23" t="s">
        <v>16</v>
      </c>
      <c r="I11" s="23" t="s">
        <v>8</v>
      </c>
      <c r="J11" s="23" t="s">
        <v>9</v>
      </c>
      <c r="K11" s="23" t="s">
        <v>8</v>
      </c>
      <c r="L11" s="24"/>
      <c r="M11" s="23" t="s">
        <v>56</v>
      </c>
      <c r="N11" s="23" t="s">
        <v>8</v>
      </c>
      <c r="O11" s="24"/>
      <c r="P11" s="23" t="s">
        <v>11</v>
      </c>
      <c r="Q11" s="23" t="s">
        <v>8</v>
      </c>
      <c r="R11" s="24"/>
      <c r="S11" s="23" t="s">
        <v>16</v>
      </c>
      <c r="T11" s="23" t="s">
        <v>8</v>
      </c>
      <c r="U11" s="23" t="s">
        <v>12</v>
      </c>
      <c r="V11" s="23" t="s">
        <v>13</v>
      </c>
      <c r="W11" s="25" t="s">
        <v>14</v>
      </c>
      <c r="Y11" s="26"/>
    </row>
    <row r="12" spans="1:25" ht="18" customHeight="1" thickBot="1">
      <c r="A12" s="275" t="s">
        <v>82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7"/>
      <c r="Y12" s="26"/>
    </row>
    <row r="13" spans="1:27" ht="26.25" customHeight="1" thickBot="1">
      <c r="A13" s="313" t="s">
        <v>48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5"/>
      <c r="X13" s="84"/>
      <c r="Y13" s="28"/>
      <c r="AA13" s="63"/>
    </row>
    <row r="14" spans="1:27" ht="29.25" customHeight="1">
      <c r="A14" s="110">
        <v>44</v>
      </c>
      <c r="B14" s="111">
        <v>1</v>
      </c>
      <c r="C14" s="79">
        <v>31</v>
      </c>
      <c r="D14" s="65" t="s">
        <v>367</v>
      </c>
      <c r="E14" s="67">
        <v>2004</v>
      </c>
      <c r="F14" s="67" t="s">
        <v>68</v>
      </c>
      <c r="G14" s="195" t="s">
        <v>103</v>
      </c>
      <c r="H14" s="178" t="s">
        <v>368</v>
      </c>
      <c r="I14" s="178" t="s">
        <v>123</v>
      </c>
      <c r="J14" s="178" t="s">
        <v>86</v>
      </c>
      <c r="K14" s="178" t="s">
        <v>123</v>
      </c>
      <c r="L14" s="106"/>
      <c r="M14" s="178" t="s">
        <v>371</v>
      </c>
      <c r="N14" s="178" t="s">
        <v>123</v>
      </c>
      <c r="O14" s="106"/>
      <c r="P14" s="178" t="s">
        <v>221</v>
      </c>
      <c r="Q14" s="111">
        <v>1</v>
      </c>
      <c r="R14" s="106"/>
      <c r="S14" s="178" t="s">
        <v>374</v>
      </c>
      <c r="T14" s="178" t="s">
        <v>123</v>
      </c>
      <c r="U14" s="178" t="s">
        <v>375</v>
      </c>
      <c r="V14" s="101"/>
      <c r="W14" s="112" t="s">
        <v>68</v>
      </c>
      <c r="X14" s="84"/>
      <c r="Y14" s="28"/>
      <c r="AA14" s="63"/>
    </row>
    <row r="15" spans="1:27" ht="29.25" customHeight="1">
      <c r="A15" s="113">
        <v>45</v>
      </c>
      <c r="B15" s="109">
        <v>2</v>
      </c>
      <c r="C15" s="59">
        <v>27</v>
      </c>
      <c r="D15" s="60" t="s">
        <v>362</v>
      </c>
      <c r="E15" s="61">
        <v>2003</v>
      </c>
      <c r="F15" s="61" t="s">
        <v>68</v>
      </c>
      <c r="G15" s="187" t="s">
        <v>405</v>
      </c>
      <c r="H15" s="180" t="s">
        <v>369</v>
      </c>
      <c r="I15" s="180" t="s">
        <v>133</v>
      </c>
      <c r="J15" s="180" t="s">
        <v>87</v>
      </c>
      <c r="K15" s="180" t="s">
        <v>133</v>
      </c>
      <c r="L15" s="51"/>
      <c r="M15" s="180" t="s">
        <v>372</v>
      </c>
      <c r="N15" s="180" t="s">
        <v>133</v>
      </c>
      <c r="O15" s="51"/>
      <c r="P15" s="180" t="s">
        <v>132</v>
      </c>
      <c r="Q15" s="109">
        <v>2</v>
      </c>
      <c r="R15" s="51"/>
      <c r="S15" s="180" t="s">
        <v>376</v>
      </c>
      <c r="T15" s="180" t="s">
        <v>133</v>
      </c>
      <c r="U15" s="180" t="s">
        <v>377</v>
      </c>
      <c r="V15" s="30">
        <f>U15-U14</f>
        <v>0.005243055555555556</v>
      </c>
      <c r="W15" s="114" t="s">
        <v>68</v>
      </c>
      <c r="X15" s="19">
        <f>SUM(X13:X14)</f>
        <v>0</v>
      </c>
      <c r="Y15" s="26"/>
      <c r="AA15" s="64">
        <f>SUM(AA13:AA14)</f>
        <v>0</v>
      </c>
    </row>
    <row r="16" spans="1:27" ht="29.25" customHeight="1" thickBot="1">
      <c r="A16" s="134">
        <v>46</v>
      </c>
      <c r="B16" s="135">
        <v>3</v>
      </c>
      <c r="C16" s="78">
        <v>47</v>
      </c>
      <c r="D16" s="66" t="s">
        <v>363</v>
      </c>
      <c r="E16" s="68">
        <v>2004</v>
      </c>
      <c r="F16" s="68">
        <v>3</v>
      </c>
      <c r="G16" s="190" t="s">
        <v>103</v>
      </c>
      <c r="H16" s="181" t="s">
        <v>370</v>
      </c>
      <c r="I16" s="181" t="s">
        <v>129</v>
      </c>
      <c r="J16" s="181" t="s">
        <v>209</v>
      </c>
      <c r="K16" s="181" t="s">
        <v>129</v>
      </c>
      <c r="L16" s="107"/>
      <c r="M16" s="181" t="s">
        <v>373</v>
      </c>
      <c r="N16" s="181" t="s">
        <v>129</v>
      </c>
      <c r="O16" s="107"/>
      <c r="P16" s="181" t="s">
        <v>171</v>
      </c>
      <c r="Q16" s="135">
        <v>3</v>
      </c>
      <c r="R16" s="107"/>
      <c r="S16" s="181" t="s">
        <v>378</v>
      </c>
      <c r="T16" s="181" t="s">
        <v>129</v>
      </c>
      <c r="U16" s="181" t="s">
        <v>379</v>
      </c>
      <c r="V16" s="102">
        <f>U16-U14</f>
        <v>0.01320601851851852</v>
      </c>
      <c r="W16" s="136">
        <v>3</v>
      </c>
      <c r="X16" s="19"/>
      <c r="Y16" s="26"/>
      <c r="AA16" s="64"/>
    </row>
    <row r="17" spans="2:27" ht="18.75">
      <c r="B17" s="104"/>
      <c r="X17" s="19"/>
      <c r="Y17" s="26"/>
      <c r="AA17" s="64"/>
    </row>
    <row r="18" spans="2:27" ht="18.75">
      <c r="B18" s="104"/>
      <c r="X18" s="19"/>
      <c r="Y18" s="26"/>
      <c r="AA18" s="64"/>
    </row>
    <row r="19" spans="2:26" ht="15.75">
      <c r="B19" s="18"/>
      <c r="C19" s="274" t="s">
        <v>601</v>
      </c>
      <c r="D19" s="274"/>
      <c r="E19" s="18"/>
      <c r="F19" s="18"/>
      <c r="G19" s="18"/>
      <c r="H19" s="18"/>
      <c r="I19" s="18"/>
      <c r="J19" s="18"/>
      <c r="K19" s="18"/>
      <c r="L19" s="18"/>
      <c r="M19" s="18" t="s">
        <v>15</v>
      </c>
      <c r="N19" s="18"/>
      <c r="O19" s="18"/>
      <c r="Z19">
        <f>SUM(Z13:Z15)</f>
        <v>0</v>
      </c>
    </row>
    <row r="20" spans="2:15" ht="15.7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25" ht="15.75">
      <c r="B21" s="18"/>
      <c r="C21" s="263" t="s">
        <v>78</v>
      </c>
      <c r="D21" s="263"/>
      <c r="E21" s="263"/>
      <c r="F21" s="263"/>
      <c r="G21" s="263"/>
      <c r="H21" s="11"/>
      <c r="I21" s="2"/>
      <c r="J21" s="2"/>
      <c r="K21" s="2"/>
      <c r="L21" s="2"/>
      <c r="M21" s="2" t="s">
        <v>79</v>
      </c>
      <c r="N21" s="2"/>
      <c r="O21" s="2"/>
      <c r="Y21" s="26"/>
    </row>
    <row r="22" spans="2:15" ht="15.7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3:25" ht="15.75">
      <c r="C23" s="2" t="s">
        <v>80</v>
      </c>
      <c r="D23" s="2"/>
      <c r="E23" s="2"/>
      <c r="F23" s="2"/>
      <c r="G23" s="2"/>
      <c r="H23" s="2"/>
      <c r="I23" s="2"/>
      <c r="J23" s="2"/>
      <c r="K23" s="2"/>
      <c r="L23" s="2"/>
      <c r="M23" s="2" t="s">
        <v>81</v>
      </c>
      <c r="N23" s="2"/>
      <c r="Y23" s="26"/>
    </row>
    <row r="29" ht="15">
      <c r="Y29" s="26"/>
    </row>
  </sheetData>
  <sheetProtection selectLockedCells="1" selectUnlockedCells="1"/>
  <mergeCells count="11">
    <mergeCell ref="P9:W9"/>
    <mergeCell ref="B2:W2"/>
    <mergeCell ref="B3:V3"/>
    <mergeCell ref="B5:W5"/>
    <mergeCell ref="A6:W6"/>
    <mergeCell ref="C19:D19"/>
    <mergeCell ref="C21:G21"/>
    <mergeCell ref="P10:W10"/>
    <mergeCell ref="A12:W12"/>
    <mergeCell ref="A13:W13"/>
    <mergeCell ref="Q7:W7"/>
  </mergeCells>
  <printOptions/>
  <pageMargins left="0.03958333333333333" right="0.03958333333333333" top="0.15763888888888888" bottom="0.15763888888888888" header="0.5118055555555555" footer="0.5118055555555555"/>
  <pageSetup horizontalDpi="300" verticalDpi="3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Демченко Лариса Эдуардовна</dc:creator>
  <cp:keywords/>
  <dc:description/>
  <cp:lastModifiedBy>PC_user</cp:lastModifiedBy>
  <cp:lastPrinted>2020-02-17T05:11:55Z</cp:lastPrinted>
  <dcterms:created xsi:type="dcterms:W3CDTF">2019-02-18T04:04:31Z</dcterms:created>
  <dcterms:modified xsi:type="dcterms:W3CDTF">2020-09-21T02:04:17Z</dcterms:modified>
  <cp:category/>
  <cp:version/>
  <cp:contentType/>
  <cp:contentStatus/>
</cp:coreProperties>
</file>